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6440"/>
  </bookViews>
  <sheets>
    <sheet name="Prehľad" sheetId="1" r:id="rId1"/>
    <sheet name="TRÉNERI A HRÁČI" sheetId="2" r:id="rId2"/>
    <sheet name="List3" sheetId="3" r:id="rId3"/>
  </sheets>
  <definedNames>
    <definedName name="_xlnm.Print_Area" localSheetId="0">Prehľad!$A$1:$W$59</definedName>
    <definedName name="_xlnm.Print_Area" localSheetId="1">'TRÉNERI A HRÁČI'!$C$1:$N$37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9" i="1"/>
  <c r="U35" l="1"/>
  <c r="U32"/>
  <c r="U23"/>
  <c r="U17"/>
  <c r="U12"/>
  <c r="U6"/>
  <c r="T35"/>
  <c r="T34"/>
  <c r="U34" s="1"/>
  <c r="T32"/>
  <c r="T31"/>
  <c r="U31" s="1"/>
  <c r="T22"/>
  <c r="U22" s="1"/>
  <c r="T21"/>
  <c r="U21" s="1"/>
  <c r="T14"/>
  <c r="U14" s="1"/>
  <c r="Y9"/>
  <c r="Y6"/>
  <c r="T15"/>
  <c r="U15" s="1"/>
  <c r="T11"/>
  <c r="U11" s="1"/>
  <c r="T18"/>
  <c r="U18" s="1"/>
  <c r="T12"/>
  <c r="T16"/>
  <c r="U16" s="1"/>
  <c r="T17"/>
  <c r="T8"/>
  <c r="U8" s="1"/>
  <c r="T6"/>
  <c r="T9"/>
  <c r="U9" s="1"/>
  <c r="T36"/>
  <c r="U36" s="1"/>
  <c r="T24"/>
  <c r="U24" s="1"/>
  <c r="T25"/>
  <c r="U25" s="1"/>
  <c r="T26"/>
  <c r="U26" s="1"/>
  <c r="T23"/>
  <c r="Y35"/>
  <c r="Y23"/>
  <c r="Y26"/>
  <c r="Y25"/>
  <c r="Y24"/>
  <c r="Y36"/>
  <c r="Y8"/>
  <c r="Y17"/>
  <c r="Y16"/>
  <c r="Y12"/>
  <c r="Y18"/>
  <c r="Y15"/>
  <c r="Y11"/>
  <c r="Y14"/>
  <c r="Y21"/>
  <c r="Y22"/>
  <c r="Y29"/>
  <c r="Y31"/>
  <c r="Y32"/>
  <c r="Y34"/>
  <c r="Y7"/>
  <c r="N28" i="2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T29" i="1" s="1"/>
  <c r="U29" s="1"/>
  <c r="N6" i="2"/>
  <c r="N5"/>
  <c r="N4"/>
  <c r="U27" i="1"/>
</calcChain>
</file>

<file path=xl/comments1.xml><?xml version="1.0" encoding="utf-8"?>
<comments xmlns="http://schemas.openxmlformats.org/spreadsheetml/2006/main">
  <authors>
    <author>Roro</author>
  </authors>
  <commentList>
    <comment ref="B18" authorId="0">
      <text>
        <r>
          <rPr>
            <b/>
            <sz val="9"/>
            <color indexed="81"/>
            <rFont val="Tahoma"/>
            <charset val="1"/>
          </rPr>
          <t>Roro:</t>
        </r>
        <r>
          <rPr>
            <sz val="9"/>
            <color indexed="81"/>
            <rFont val="Tahoma"/>
            <charset val="1"/>
          </rPr>
          <t xml:space="preserve">
Informácie o hráčoch doplnili po termíne</t>
        </r>
      </text>
    </comment>
  </commentList>
</comments>
</file>

<file path=xl/sharedStrings.xml><?xml version="1.0" encoding="utf-8"?>
<sst xmlns="http://schemas.openxmlformats.org/spreadsheetml/2006/main" count="166" uniqueCount="150">
  <si>
    <t>ObFZ</t>
  </si>
  <si>
    <t>FK</t>
  </si>
  <si>
    <t>U19</t>
  </si>
  <si>
    <t>U17</t>
  </si>
  <si>
    <t>U15</t>
  </si>
  <si>
    <t>U15 (B)</t>
  </si>
  <si>
    <t>U13</t>
  </si>
  <si>
    <t>U13 (B)</t>
  </si>
  <si>
    <t>U11</t>
  </si>
  <si>
    <t>U11 (B)</t>
  </si>
  <si>
    <t>U10</t>
  </si>
  <si>
    <t>U10 (B)</t>
  </si>
  <si>
    <t>U9</t>
  </si>
  <si>
    <t>U8</t>
  </si>
  <si>
    <t>3-7r.</t>
  </si>
  <si>
    <t>Žiačky</t>
  </si>
  <si>
    <t>Juniorky</t>
  </si>
  <si>
    <t>Body</t>
  </si>
  <si>
    <t>Družstvá</t>
  </si>
  <si>
    <t>Tréneri</t>
  </si>
  <si>
    <t>Odchovanci</t>
  </si>
  <si>
    <t>DRUŽSTVÁ - kategórie</t>
  </si>
  <si>
    <t>SPOLU</t>
  </si>
  <si>
    <t>(10b + 10b)</t>
  </si>
  <si>
    <t>(9b)</t>
  </si>
  <si>
    <t>IV. liga U19</t>
  </si>
  <si>
    <t>(8b)</t>
  </si>
  <si>
    <t>(7b)</t>
  </si>
  <si>
    <t>II. liga U15, U13</t>
  </si>
  <si>
    <t>III. liga U15, U13</t>
  </si>
  <si>
    <t>I. trieda ObFZ U15, U13</t>
  </si>
  <si>
    <t>I. liga žiačok</t>
  </si>
  <si>
    <t>I. liga junioriek</t>
  </si>
  <si>
    <t>(10b)</t>
  </si>
  <si>
    <t>prípravky ObFZ</t>
  </si>
  <si>
    <t>(3b)</t>
  </si>
  <si>
    <t>VYSVETLIVKY</t>
  </si>
  <si>
    <t>(7b + 7b)</t>
  </si>
  <si>
    <t>(6b + 6b)</t>
  </si>
  <si>
    <t>(5b + 5b)</t>
  </si>
  <si>
    <t>Tréneri - družstvo vedené trénarom bez klalifikácie, tréner uvedený pri viac ako 2 družstvách -1 bod</t>
  </si>
  <si>
    <t>Odchovanci - reprezentant SR  3 body, výber SsFZ 2 body, zaradený do UTM 1 bod.</t>
  </si>
  <si>
    <t xml:space="preserve">Neakceptované žiadosti - poskytnutá dotácia posledné 2 roky: 0 </t>
  </si>
  <si>
    <t>Slovan Podvysoká</t>
  </si>
  <si>
    <t>ŠK Olympia Bobrov</t>
  </si>
  <si>
    <t>ATTACK Vrútky</t>
  </si>
  <si>
    <t>FK Slovenské Ďarmoty</t>
  </si>
  <si>
    <t>VK</t>
  </si>
  <si>
    <t>ZA</t>
  </si>
  <si>
    <t>RS</t>
  </si>
  <si>
    <t>MT</t>
  </si>
  <si>
    <t>CA</t>
  </si>
  <si>
    <t>LM</t>
  </si>
  <si>
    <t>podpora v roku 2018</t>
  </si>
  <si>
    <t>9+7+7+3</t>
  </si>
  <si>
    <t>7+6+6</t>
  </si>
  <si>
    <t>predprípravka</t>
  </si>
  <si>
    <t>(1 b)</t>
  </si>
  <si>
    <t>8+5+5+3</t>
  </si>
  <si>
    <t>8+6+6+3+3</t>
  </si>
  <si>
    <t>DK</t>
  </si>
  <si>
    <t>ZV</t>
  </si>
  <si>
    <t>8+5</t>
  </si>
  <si>
    <t>navrhnuté FK pre 2019</t>
  </si>
  <si>
    <t>VYBRANÉ FK PRE ROK 2020 - NÁVRH</t>
  </si>
  <si>
    <t>ŠK Javorník Makov</t>
  </si>
  <si>
    <t>TJ Slovan Skalité</t>
  </si>
  <si>
    <t>OŠK Hruštín</t>
  </si>
  <si>
    <t>Tatran Klin</t>
  </si>
  <si>
    <t>TJ Sokol Zubrohlava</t>
  </si>
  <si>
    <t>OŠK Breza</t>
  </si>
  <si>
    <t>OŠK Oravská Polhora</t>
  </si>
  <si>
    <t>V. liga U19</t>
  </si>
  <si>
    <t>I. trieda ObFZ  U19</t>
  </si>
  <si>
    <t>prípravky SFZ</t>
  </si>
  <si>
    <t>MFK Dolný Kubín</t>
  </si>
  <si>
    <t>TJ Novoť</t>
  </si>
  <si>
    <t>OŠK Lisková</t>
  </si>
  <si>
    <t>ŠK Závažná Poruba</t>
  </si>
  <si>
    <t>OŠK Havran Ľubochňa</t>
  </si>
  <si>
    <t>MŠK Tisovec</t>
  </si>
  <si>
    <t>MFK Detva</t>
  </si>
  <si>
    <t>LC</t>
  </si>
  <si>
    <t>FTC Fiľakovo</t>
  </si>
  <si>
    <t>OŠK Kamenná Poruba</t>
  </si>
  <si>
    <t>7+7+7+3</t>
  </si>
  <si>
    <t>7+5+5+3</t>
  </si>
  <si>
    <t>8+5+3</t>
  </si>
  <si>
    <t>10+10+7+7+3+3+3</t>
  </si>
  <si>
    <t>9+6+6+4</t>
  </si>
  <si>
    <t>8+6+6</t>
  </si>
  <si>
    <t>10+10+7+7+</t>
  </si>
  <si>
    <t>MŠK K.N.Mesto</t>
  </si>
  <si>
    <t>10+10+7+7+6+6+3+3+3</t>
  </si>
  <si>
    <t>II. a III. liga U19, U17</t>
  </si>
  <si>
    <t>ŠK Cementáreň L. Lúčka</t>
  </si>
  <si>
    <t>9+5+3+3</t>
  </si>
  <si>
    <t>OFK Liptovská Lúžna</t>
  </si>
  <si>
    <t>8+5+5</t>
  </si>
  <si>
    <t>OŠK Likavka</t>
  </si>
  <si>
    <t>7+5</t>
  </si>
  <si>
    <t>ŠK Bobrovec</t>
  </si>
  <si>
    <t>7+5+5</t>
  </si>
  <si>
    <t>Klub</t>
  </si>
  <si>
    <t>Hráči klubu</t>
  </si>
  <si>
    <t>PPTF</t>
  </si>
  <si>
    <t>SsFZ</t>
  </si>
  <si>
    <t>SFZ</t>
  </si>
  <si>
    <t>Grassroots</t>
  </si>
  <si>
    <t>UTM+AK</t>
  </si>
  <si>
    <t>Zahraničie</t>
  </si>
  <si>
    <t>Fiľakovo</t>
  </si>
  <si>
    <t>Detva</t>
  </si>
  <si>
    <t>spolu</t>
  </si>
  <si>
    <t>Sl. Ďarmoty</t>
  </si>
  <si>
    <t>Tisovec</t>
  </si>
  <si>
    <t>Závažná Poruba</t>
  </si>
  <si>
    <t>Lisková</t>
  </si>
  <si>
    <t>Hruštín</t>
  </si>
  <si>
    <t>Kamenná Poruba</t>
  </si>
  <si>
    <t>Zubrohlava</t>
  </si>
  <si>
    <t>Breza</t>
  </si>
  <si>
    <t>Novoť</t>
  </si>
  <si>
    <t>Bobrov</t>
  </si>
  <si>
    <t>Klin</t>
  </si>
  <si>
    <t>Oravská Polhora</t>
  </si>
  <si>
    <t>Dolný Kubín</t>
  </si>
  <si>
    <t>Vrútky</t>
  </si>
  <si>
    <t>Skalité</t>
  </si>
  <si>
    <t>Makov</t>
  </si>
  <si>
    <t>Podvysoká</t>
  </si>
  <si>
    <t>Kysucké n. Mesto</t>
  </si>
  <si>
    <t>Lietavská Lúčka</t>
  </si>
  <si>
    <t>Liptovská Lužná</t>
  </si>
  <si>
    <t>Likavka</t>
  </si>
  <si>
    <t>Bobrovec</t>
  </si>
  <si>
    <t>Ľubochňa</t>
  </si>
  <si>
    <t>Hráči Klubu</t>
  </si>
  <si>
    <t xml:space="preserve">PPTF </t>
  </si>
  <si>
    <t>body</t>
  </si>
  <si>
    <t xml:space="preserve">SsFZ </t>
  </si>
  <si>
    <t xml:space="preserve">Grassroots </t>
  </si>
  <si>
    <t>UTM + akadémia</t>
  </si>
  <si>
    <t>SR</t>
  </si>
  <si>
    <t>zahraničie</t>
  </si>
  <si>
    <t>Hráči</t>
  </si>
  <si>
    <t>Vyhodnotil: Ladislav Matejka, Ján Štrba, Peter Štefaňák</t>
  </si>
  <si>
    <t>klub</t>
  </si>
  <si>
    <t>takto označené kluby sú kandidátmi, po prehodnotení (po skončení jarnej časti) na "kandidát ÚTM"</t>
  </si>
  <si>
    <t>takto označené kluby sú kandidátmi na podporu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</si>
</sst>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 applyAlignment="1"/>
    <xf numFmtId="0" fontId="2" fillId="6" borderId="1" xfId="0" applyFont="1" applyFill="1" applyBorder="1" applyAlignment="1"/>
    <xf numFmtId="0" fontId="2" fillId="5" borderId="1" xfId="0" applyFont="1" applyFill="1" applyBorder="1" applyAlignment="1"/>
    <xf numFmtId="0" fontId="2" fillId="0" borderId="0" xfId="0" applyFont="1" applyBorder="1"/>
    <xf numFmtId="0" fontId="0" fillId="0" borderId="0" xfId="0" applyBorder="1"/>
    <xf numFmtId="0" fontId="2" fillId="0" borderId="20" xfId="0" applyFont="1" applyBorder="1"/>
    <xf numFmtId="0" fontId="2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0" xfId="0" applyFill="1"/>
    <xf numFmtId="0" fontId="1" fillId="0" borderId="3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Fill="1" applyBorder="1"/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left"/>
    </xf>
    <xf numFmtId="0" fontId="2" fillId="12" borderId="40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49" fontId="0" fillId="0" borderId="56" xfId="0" applyNumberFormat="1" applyBorder="1" applyAlignment="1">
      <alignment horizontal="center"/>
    </xf>
    <xf numFmtId="49" fontId="2" fillId="0" borderId="56" xfId="0" applyNumberFormat="1" applyFont="1" applyFill="1" applyBorder="1" applyAlignment="1">
      <alignment horizontal="center" vertical="center"/>
    </xf>
    <xf numFmtId="0" fontId="3" fillId="9" borderId="57" xfId="0" applyFont="1" applyFill="1" applyBorder="1" applyAlignment="1">
      <alignment horizontal="center"/>
    </xf>
    <xf numFmtId="0" fontId="3" fillId="9" borderId="58" xfId="0" applyFont="1" applyFill="1" applyBorder="1" applyAlignment="1">
      <alignment horizontal="center"/>
    </xf>
    <xf numFmtId="0" fontId="3" fillId="7" borderId="57" xfId="0" applyFont="1" applyFill="1" applyBorder="1" applyAlignment="1">
      <alignment horizontal="center"/>
    </xf>
    <xf numFmtId="0" fontId="3" fillId="7" borderId="59" xfId="0" applyFont="1" applyFill="1" applyBorder="1" applyAlignment="1">
      <alignment horizontal="center"/>
    </xf>
    <xf numFmtId="0" fontId="3" fillId="7" borderId="58" xfId="0" applyFont="1" applyFill="1" applyBorder="1" applyAlignment="1">
      <alignment horizontal="center"/>
    </xf>
    <xf numFmtId="0" fontId="3" fillId="11" borderId="57" xfId="0" applyFont="1" applyFill="1" applyBorder="1" applyAlignment="1">
      <alignment horizontal="center"/>
    </xf>
    <xf numFmtId="0" fontId="3" fillId="11" borderId="59" xfId="0" applyFont="1" applyFill="1" applyBorder="1" applyAlignment="1">
      <alignment horizontal="center"/>
    </xf>
    <xf numFmtId="0" fontId="3" fillId="11" borderId="58" xfId="0" applyFont="1" applyFill="1" applyBorder="1" applyAlignment="1">
      <alignment horizontal="center"/>
    </xf>
    <xf numFmtId="0" fontId="3" fillId="10" borderId="57" xfId="0" applyFont="1" applyFill="1" applyBorder="1" applyAlignment="1">
      <alignment horizontal="center"/>
    </xf>
    <xf numFmtId="0" fontId="3" fillId="10" borderId="60" xfId="0" applyFont="1" applyFill="1" applyBorder="1" applyAlignment="1">
      <alignment horizontal="center"/>
    </xf>
    <xf numFmtId="0" fontId="3" fillId="0" borderId="16" xfId="0" applyFont="1" applyBorder="1"/>
    <xf numFmtId="0" fontId="2" fillId="0" borderId="6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13" borderId="43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0" fillId="0" borderId="0" xfId="0" applyAlignment="1"/>
    <xf numFmtId="0" fontId="2" fillId="14" borderId="1" xfId="0" applyFont="1" applyFill="1" applyBorder="1"/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0" borderId="63" xfId="0" applyFont="1" applyFill="1" applyBorder="1"/>
    <xf numFmtId="0" fontId="2" fillId="12" borderId="79" xfId="0" applyFont="1" applyFill="1" applyBorder="1"/>
    <xf numFmtId="0" fontId="2" fillId="0" borderId="66" xfId="0" applyFont="1" applyFill="1" applyBorder="1" applyAlignment="1">
      <alignment horizontal="center" vertical="center"/>
    </xf>
    <xf numFmtId="0" fontId="2" fillId="12" borderId="3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29" xfId="0" applyFont="1" applyFill="1" applyBorder="1"/>
    <xf numFmtId="0" fontId="2" fillId="0" borderId="54" xfId="0" applyFont="1" applyFill="1" applyBorder="1"/>
    <xf numFmtId="0" fontId="2" fillId="0" borderId="55" xfId="0" applyFont="1" applyFill="1" applyBorder="1"/>
    <xf numFmtId="0" fontId="2" fillId="4" borderId="1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16" borderId="30" xfId="0" applyFont="1" applyFill="1" applyBorder="1"/>
    <xf numFmtId="0" fontId="2" fillId="8" borderId="41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7" borderId="42" xfId="0" applyFont="1" applyFill="1" applyBorder="1" applyAlignment="1">
      <alignment horizontal="center" vertical="center"/>
    </xf>
    <xf numFmtId="0" fontId="2" fillId="17" borderId="4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0" borderId="51" xfId="0" applyFont="1" applyFill="1" applyBorder="1"/>
    <xf numFmtId="0" fontId="2" fillId="8" borderId="2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2" fillId="15" borderId="5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15" borderId="88" xfId="0" applyFont="1" applyFill="1" applyBorder="1" applyAlignment="1">
      <alignment horizontal="center" vertical="center"/>
    </xf>
    <xf numFmtId="0" fontId="2" fillId="0" borderId="67" xfId="0" applyFont="1" applyFill="1" applyBorder="1"/>
    <xf numFmtId="0" fontId="2" fillId="0" borderId="88" xfId="0" applyFont="1" applyFill="1" applyBorder="1"/>
    <xf numFmtId="0" fontId="1" fillId="0" borderId="47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2" fillId="5" borderId="64" xfId="0" applyFont="1" applyFill="1" applyBorder="1" applyAlignment="1">
      <alignment horizontal="center" vertical="center"/>
    </xf>
    <xf numFmtId="0" fontId="2" fillId="13" borderId="38" xfId="0" applyFont="1" applyFill="1" applyBorder="1" applyAlignment="1">
      <alignment horizontal="center" vertical="center"/>
    </xf>
    <xf numFmtId="0" fontId="2" fillId="17" borderId="38" xfId="0" applyFont="1" applyFill="1" applyBorder="1" applyAlignment="1">
      <alignment horizontal="center" vertical="center"/>
    </xf>
    <xf numFmtId="0" fontId="2" fillId="13" borderId="71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2" fillId="0" borderId="81" xfId="0" applyFont="1" applyFill="1" applyBorder="1"/>
    <xf numFmtId="0" fontId="2" fillId="0" borderId="82" xfId="0" applyFont="1" applyFill="1" applyBorder="1"/>
    <xf numFmtId="0" fontId="2" fillId="12" borderId="61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17" borderId="69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3" borderId="64" xfId="0" applyFont="1" applyFill="1" applyBorder="1" applyAlignment="1">
      <alignment horizontal="center" vertical="center"/>
    </xf>
    <xf numFmtId="0" fontId="2" fillId="13" borderId="41" xfId="0" applyFont="1" applyFill="1" applyBorder="1" applyAlignment="1">
      <alignment horizontal="center" vertical="center"/>
    </xf>
    <xf numFmtId="0" fontId="2" fillId="13" borderId="44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17" borderId="37" xfId="0" applyFont="1" applyFill="1" applyBorder="1" applyAlignment="1">
      <alignment horizontal="center" vertical="center"/>
    </xf>
    <xf numFmtId="0" fontId="0" fillId="8" borderId="0" xfId="0" applyFill="1" applyAlignment="1"/>
    <xf numFmtId="0" fontId="0" fillId="0" borderId="0" xfId="0" applyFill="1" applyBorder="1" applyAlignment="1"/>
    <xf numFmtId="0" fontId="2" fillId="5" borderId="4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17" borderId="3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0" fillId="0" borderId="1" xfId="0" applyBorder="1"/>
    <xf numFmtId="0" fontId="0" fillId="18" borderId="1" xfId="0" applyFill="1" applyBorder="1"/>
    <xf numFmtId="0" fontId="0" fillId="5" borderId="0" xfId="0" applyFill="1"/>
    <xf numFmtId="0" fontId="0" fillId="6" borderId="0" xfId="0" applyFill="1"/>
    <xf numFmtId="0" fontId="0" fillId="0" borderId="0" xfId="0" applyAlignment="1"/>
    <xf numFmtId="0" fontId="2" fillId="12" borderId="67" xfId="0" applyFont="1" applyFill="1" applyBorder="1"/>
    <xf numFmtId="0" fontId="2" fillId="12" borderId="38" xfId="0" applyFont="1" applyFill="1" applyBorder="1" applyAlignment="1">
      <alignment horizontal="center" vertical="center"/>
    </xf>
    <xf numFmtId="0" fontId="2" fillId="12" borderId="7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12" borderId="30" xfId="0" applyFont="1" applyFill="1" applyBorder="1" applyAlignment="1">
      <alignment horizontal="center"/>
    </xf>
    <xf numFmtId="0" fontId="2" fillId="12" borderId="47" xfId="0" applyFont="1" applyFill="1" applyBorder="1"/>
    <xf numFmtId="0" fontId="2" fillId="12" borderId="31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2" fillId="17" borderId="2" xfId="0" applyFont="1" applyFill="1" applyBorder="1" applyAlignment="1">
      <alignment horizontal="center" vertical="center"/>
    </xf>
    <xf numFmtId="1" fontId="3" fillId="5" borderId="62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right"/>
    </xf>
    <xf numFmtId="0" fontId="2" fillId="0" borderId="9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Fill="1" applyBorder="1"/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/>
    <xf numFmtId="0" fontId="0" fillId="18" borderId="2" xfId="0" applyFill="1" applyBorder="1"/>
    <xf numFmtId="0" fontId="0" fillId="0" borderId="2" xfId="0" applyBorder="1"/>
    <xf numFmtId="0" fontId="0" fillId="18" borderId="50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51" xfId="0" applyFill="1" applyBorder="1" applyAlignment="1">
      <alignment horizontal="center" vertical="center"/>
    </xf>
    <xf numFmtId="0" fontId="2" fillId="4" borderId="46" xfId="0" applyFont="1" applyFill="1" applyBorder="1"/>
    <xf numFmtId="0" fontId="2" fillId="4" borderId="79" xfId="0" applyFont="1" applyFill="1" applyBorder="1"/>
    <xf numFmtId="0" fontId="2" fillId="4" borderId="67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" fillId="19" borderId="30" xfId="0" applyFont="1" applyFill="1" applyBorder="1" applyAlignment="1">
      <alignment horizontal="center"/>
    </xf>
    <xf numFmtId="0" fontId="2" fillId="19" borderId="79" xfId="0" applyFont="1" applyFill="1" applyBorder="1"/>
    <xf numFmtId="0" fontId="2" fillId="19" borderId="80" xfId="0" applyFont="1" applyFill="1" applyBorder="1"/>
    <xf numFmtId="0" fontId="2" fillId="19" borderId="67" xfId="0" applyFont="1" applyFill="1" applyBorder="1"/>
    <xf numFmtId="0" fontId="2" fillId="19" borderId="47" xfId="0" applyFont="1" applyFill="1" applyBorder="1"/>
    <xf numFmtId="0" fontId="2" fillId="19" borderId="30" xfId="0" applyFont="1" applyFill="1" applyBorder="1"/>
    <xf numFmtId="0" fontId="2" fillId="20" borderId="56" xfId="0" applyFont="1" applyFill="1" applyBorder="1"/>
    <xf numFmtId="0" fontId="1" fillId="20" borderId="30" xfId="0" applyFont="1" applyFill="1" applyBorder="1" applyAlignment="1">
      <alignment horizontal="center"/>
    </xf>
    <xf numFmtId="0" fontId="2" fillId="19" borderId="1" xfId="0" applyFont="1" applyFill="1" applyBorder="1"/>
    <xf numFmtId="0" fontId="2" fillId="19" borderId="29" xfId="0" applyFont="1" applyFill="1" applyBorder="1"/>
    <xf numFmtId="0" fontId="2" fillId="18" borderId="50" xfId="0" applyFont="1" applyFill="1" applyBorder="1" applyAlignment="1">
      <alignment horizontal="left"/>
    </xf>
    <xf numFmtId="0" fontId="1" fillId="18" borderId="30" xfId="0" applyFont="1" applyFill="1" applyBorder="1" applyAlignment="1">
      <alignment horizontal="center"/>
    </xf>
    <xf numFmtId="0" fontId="2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15" borderId="48" xfId="0" applyFont="1" applyFill="1" applyBorder="1" applyAlignment="1">
      <alignment horizontal="center" vertical="center"/>
    </xf>
    <xf numFmtId="0" fontId="2" fillId="15" borderId="49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15" borderId="4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12" borderId="67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8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8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12" borderId="8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18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49" fontId="0" fillId="0" borderId="0" xfId="0" applyNumberFormat="1" applyBorder="1" applyAlignment="1"/>
    <xf numFmtId="49" fontId="2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67"/>
  <sheetViews>
    <sheetView tabSelected="1" zoomScale="84" zoomScaleNormal="84" workbookViewId="0">
      <pane xSplit="23" ySplit="5" topLeftCell="X6" activePane="bottomRight" state="frozen"/>
      <selection pane="topRight" activeCell="X1" sqref="X1"/>
      <selection pane="bottomLeft" activeCell="A4" sqref="A4"/>
      <selection pane="bottomRight" activeCell="AG12" sqref="AG12"/>
    </sheetView>
  </sheetViews>
  <sheetFormatPr defaultRowHeight="15"/>
  <cols>
    <col min="1" max="1" width="6.42578125" style="5" customWidth="1"/>
    <col min="2" max="2" width="22.5703125" customWidth="1"/>
    <col min="3" max="3" width="4.140625" customWidth="1"/>
    <col min="4" max="5" width="4" customWidth="1"/>
    <col min="6" max="6" width="6.42578125" customWidth="1"/>
    <col min="7" max="7" width="4.42578125" customWidth="1"/>
    <col min="8" max="8" width="7.140625" customWidth="1"/>
    <col min="9" max="9" width="4.7109375" customWidth="1"/>
    <col min="10" max="10" width="6.7109375" customWidth="1"/>
    <col min="11" max="11" width="4.7109375" customWidth="1"/>
    <col min="12" max="12" width="6.7109375" customWidth="1"/>
    <col min="13" max="13" width="4.140625" customWidth="1"/>
    <col min="14" max="14" width="4.42578125" customWidth="1"/>
    <col min="15" max="15" width="5.85546875" customWidth="1"/>
    <col min="16" max="16" width="7.85546875" customWidth="1"/>
    <col min="17" max="17" width="8.5703125" customWidth="1"/>
    <col min="18" max="20" width="7.85546875" style="1" customWidth="1"/>
    <col min="21" max="21" width="6.5703125" style="3" customWidth="1"/>
    <col min="22" max="22" width="8" customWidth="1"/>
    <col min="23" max="23" width="5" customWidth="1"/>
    <col min="24" max="24" width="20.28515625" customWidth="1"/>
  </cols>
  <sheetData>
    <row r="2" spans="1:26" ht="18.75">
      <c r="E2" s="257" t="s">
        <v>64</v>
      </c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</row>
    <row r="3" spans="1:26" ht="15.75" thickBot="1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6" ht="24.95" customHeight="1" thickTop="1" thickBot="1">
      <c r="A4" s="233" t="s">
        <v>0</v>
      </c>
      <c r="B4" s="241" t="s">
        <v>1</v>
      </c>
      <c r="C4" s="243" t="s">
        <v>21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5"/>
      <c r="R4" s="246" t="s">
        <v>17</v>
      </c>
      <c r="S4" s="247"/>
      <c r="T4" s="247"/>
      <c r="U4" s="248"/>
    </row>
    <row r="5" spans="1:26" ht="24.95" customHeight="1" thickTop="1" thickBot="1">
      <c r="A5" s="234"/>
      <c r="B5" s="242"/>
      <c r="C5" s="64" t="s">
        <v>2</v>
      </c>
      <c r="D5" s="65" t="s">
        <v>3</v>
      </c>
      <c r="E5" s="66" t="s">
        <v>4</v>
      </c>
      <c r="F5" s="67" t="s">
        <v>5</v>
      </c>
      <c r="G5" s="67" t="s">
        <v>6</v>
      </c>
      <c r="H5" s="68" t="s">
        <v>7</v>
      </c>
      <c r="I5" s="69" t="s">
        <v>8</v>
      </c>
      <c r="J5" s="70" t="s">
        <v>9</v>
      </c>
      <c r="K5" s="70" t="s">
        <v>10</v>
      </c>
      <c r="L5" s="70" t="s">
        <v>11</v>
      </c>
      <c r="M5" s="70" t="s">
        <v>12</v>
      </c>
      <c r="N5" s="70" t="s">
        <v>13</v>
      </c>
      <c r="O5" s="71" t="s">
        <v>14</v>
      </c>
      <c r="P5" s="72" t="s">
        <v>15</v>
      </c>
      <c r="Q5" s="73" t="s">
        <v>16</v>
      </c>
      <c r="R5" s="74" t="s">
        <v>18</v>
      </c>
      <c r="S5" s="190" t="s">
        <v>19</v>
      </c>
      <c r="T5" s="189" t="s">
        <v>145</v>
      </c>
      <c r="U5" s="7" t="s">
        <v>22</v>
      </c>
    </row>
    <row r="6" spans="1:26" ht="24.95" customHeight="1" thickBot="1">
      <c r="A6" s="236" t="s">
        <v>51</v>
      </c>
      <c r="B6" s="230" t="s">
        <v>43</v>
      </c>
      <c r="C6" s="76">
        <v>7</v>
      </c>
      <c r="D6" s="121"/>
      <c r="E6" s="125">
        <v>6</v>
      </c>
      <c r="F6" s="122"/>
      <c r="G6" s="126">
        <v>6</v>
      </c>
      <c r="H6" s="42"/>
      <c r="I6" s="78"/>
      <c r="J6" s="41"/>
      <c r="K6" s="41"/>
      <c r="L6" s="41"/>
      <c r="M6" s="41"/>
      <c r="N6" s="41"/>
      <c r="O6" s="79"/>
      <c r="P6" s="78"/>
      <c r="Q6" s="79"/>
      <c r="R6" s="38">
        <v>19</v>
      </c>
      <c r="S6" s="194"/>
      <c r="T6" s="188">
        <f>'TRÉNERI A HRÁČI'!$N$22</f>
        <v>2</v>
      </c>
      <c r="U6" s="231">
        <f>SUM(R6:T6)</f>
        <v>21</v>
      </c>
      <c r="V6" s="62"/>
      <c r="W6" s="286"/>
      <c r="X6" s="284" t="s">
        <v>55</v>
      </c>
      <c r="Y6" s="82">
        <f>SUM(C6:Q6)</f>
        <v>19</v>
      </c>
      <c r="Z6" s="82"/>
    </row>
    <row r="7" spans="1:26" ht="24.95" customHeight="1" thickBot="1">
      <c r="A7" s="240"/>
      <c r="B7" s="182" t="s">
        <v>65</v>
      </c>
      <c r="C7" s="183"/>
      <c r="D7" s="180"/>
      <c r="E7" s="180"/>
      <c r="F7" s="180"/>
      <c r="G7" s="180"/>
      <c r="H7" s="184"/>
      <c r="I7" s="249" t="s">
        <v>53</v>
      </c>
      <c r="J7" s="250"/>
      <c r="K7" s="250"/>
      <c r="L7" s="250"/>
      <c r="M7" s="250"/>
      <c r="N7" s="250"/>
      <c r="O7" s="251"/>
      <c r="P7" s="178"/>
      <c r="Q7" s="179"/>
      <c r="R7" s="185"/>
      <c r="S7" s="186"/>
      <c r="T7" s="187"/>
      <c r="U7" s="181">
        <v>0</v>
      </c>
      <c r="V7" s="63"/>
      <c r="W7" s="47"/>
      <c r="X7" s="285"/>
      <c r="Y7" s="176">
        <f>SUM(C7:Q7)</f>
        <v>0</v>
      </c>
      <c r="Z7" s="82"/>
    </row>
    <row r="8" spans="1:26" ht="24.95" customHeight="1" thickBot="1">
      <c r="A8" s="240"/>
      <c r="B8" s="224" t="s">
        <v>66</v>
      </c>
      <c r="C8" s="127">
        <v>8</v>
      </c>
      <c r="D8" s="123"/>
      <c r="E8" s="61">
        <v>5</v>
      </c>
      <c r="F8" s="124"/>
      <c r="G8" s="85">
        <v>5</v>
      </c>
      <c r="H8" s="129"/>
      <c r="I8" s="130"/>
      <c r="J8" s="21"/>
      <c r="K8" s="85">
        <v>3</v>
      </c>
      <c r="L8" s="21"/>
      <c r="M8" s="21"/>
      <c r="N8" s="21"/>
      <c r="O8" s="88"/>
      <c r="P8" s="36"/>
      <c r="Q8" s="88"/>
      <c r="R8" s="211">
        <v>21</v>
      </c>
      <c r="S8" s="21"/>
      <c r="T8" s="23">
        <f>'TRÉNERI A HRÁČI'!$N$20</f>
        <v>6</v>
      </c>
      <c r="U8" s="220">
        <f>SUM(R8:T8)</f>
        <v>27</v>
      </c>
      <c r="V8" s="47"/>
      <c r="W8" s="16"/>
      <c r="X8" s="285" t="s">
        <v>58</v>
      </c>
      <c r="Y8" s="176">
        <f>SUM(C8:Q8)</f>
        <v>21</v>
      </c>
      <c r="Z8" s="176"/>
    </row>
    <row r="9" spans="1:26" ht="24.95" customHeight="1" thickBot="1">
      <c r="A9" s="240"/>
      <c r="B9" s="208" t="s">
        <v>92</v>
      </c>
      <c r="C9" s="163">
        <v>10</v>
      </c>
      <c r="D9" s="164">
        <v>10</v>
      </c>
      <c r="E9" s="165">
        <v>7</v>
      </c>
      <c r="F9" s="152">
        <v>6</v>
      </c>
      <c r="G9" s="60">
        <v>7</v>
      </c>
      <c r="H9" s="191">
        <v>6</v>
      </c>
      <c r="I9" s="142">
        <v>3</v>
      </c>
      <c r="J9" s="21"/>
      <c r="K9" s="143">
        <v>3</v>
      </c>
      <c r="L9" s="21"/>
      <c r="M9" s="143">
        <v>3</v>
      </c>
      <c r="N9" s="21"/>
      <c r="O9" s="88"/>
      <c r="P9" s="36"/>
      <c r="Q9" s="88"/>
      <c r="R9" s="211">
        <f>SUM(C9:O9)</f>
        <v>55</v>
      </c>
      <c r="S9" s="21"/>
      <c r="T9" s="23">
        <f>'TRÉNERI A HRÁČI'!$N$23</f>
        <v>37</v>
      </c>
      <c r="U9" s="220">
        <f>SUM(R9:T9)</f>
        <v>92</v>
      </c>
      <c r="V9" s="47"/>
      <c r="X9" s="176" t="s">
        <v>93</v>
      </c>
      <c r="Y9" s="176">
        <f>SUM(C9:Q9)</f>
        <v>55</v>
      </c>
      <c r="Z9" s="176"/>
    </row>
    <row r="10" spans="1:26" ht="24.95" customHeight="1" thickBot="1">
      <c r="A10" s="237"/>
      <c r="B10" s="128"/>
      <c r="C10" s="51"/>
      <c r="D10" s="32"/>
      <c r="E10" s="34"/>
      <c r="F10" s="33"/>
      <c r="G10" s="33"/>
      <c r="H10" s="35"/>
      <c r="I10" s="77"/>
      <c r="J10" s="33"/>
      <c r="K10" s="33"/>
      <c r="L10" s="33"/>
      <c r="M10" s="33"/>
      <c r="N10" s="33"/>
      <c r="O10" s="101"/>
      <c r="P10" s="77"/>
      <c r="Q10" s="101"/>
      <c r="R10" s="51"/>
      <c r="S10" s="33"/>
      <c r="T10" s="35"/>
      <c r="U10" s="44"/>
      <c r="V10" s="46"/>
      <c r="X10" s="176"/>
      <c r="Y10" s="176"/>
      <c r="Z10" s="176"/>
    </row>
    <row r="11" spans="1:26" ht="24.95" customHeight="1" thickBot="1">
      <c r="A11" s="133"/>
      <c r="B11" s="135" t="s">
        <v>67</v>
      </c>
      <c r="C11" s="138">
        <v>7</v>
      </c>
      <c r="D11" s="79"/>
      <c r="E11" s="138">
        <v>5</v>
      </c>
      <c r="F11" s="41"/>
      <c r="G11" s="162">
        <v>5</v>
      </c>
      <c r="H11" s="79"/>
      <c r="I11" s="138">
        <v>3</v>
      </c>
      <c r="J11" s="41"/>
      <c r="K11" s="41"/>
      <c r="L11" s="41"/>
      <c r="M11" s="41"/>
      <c r="N11" s="41"/>
      <c r="O11" s="79"/>
      <c r="P11" s="78"/>
      <c r="Q11" s="79"/>
      <c r="R11" s="212">
        <v>20</v>
      </c>
      <c r="S11" s="41"/>
      <c r="T11" s="79">
        <f>'TRÉNERI A HRÁČI'!$N$10</f>
        <v>0</v>
      </c>
      <c r="U11" s="44">
        <f>SUM(R11:T11)</f>
        <v>20</v>
      </c>
      <c r="V11" s="46"/>
      <c r="X11" s="176" t="s">
        <v>86</v>
      </c>
      <c r="Y11" s="176">
        <f>SUM(C11:Q11)</f>
        <v>20</v>
      </c>
      <c r="Z11" s="176"/>
    </row>
    <row r="12" spans="1:26" ht="24.95" customHeight="1" thickBot="1">
      <c r="A12" s="131"/>
      <c r="B12" s="223" t="s">
        <v>68</v>
      </c>
      <c r="C12" s="87">
        <v>7</v>
      </c>
      <c r="D12" s="88"/>
      <c r="E12" s="139">
        <v>7</v>
      </c>
      <c r="F12" s="21"/>
      <c r="G12" s="60">
        <v>7</v>
      </c>
      <c r="H12" s="88"/>
      <c r="I12" s="87">
        <v>3</v>
      </c>
      <c r="J12" s="21"/>
      <c r="K12" s="21"/>
      <c r="L12" s="21"/>
      <c r="M12" s="21"/>
      <c r="N12" s="21"/>
      <c r="O12" s="88"/>
      <c r="P12" s="36"/>
      <c r="Q12" s="88"/>
      <c r="R12" s="213">
        <v>24</v>
      </c>
      <c r="S12" s="21">
        <v>-1</v>
      </c>
      <c r="T12" s="88">
        <f>'TRÉNERI A HRÁČI'!$N$16</f>
        <v>7</v>
      </c>
      <c r="U12" s="220">
        <f>SUM(R12:T12)</f>
        <v>30</v>
      </c>
      <c r="V12" s="46"/>
      <c r="X12" s="161" t="s">
        <v>85</v>
      </c>
      <c r="Y12" s="176">
        <f>SUM(C12:Q12)</f>
        <v>24</v>
      </c>
      <c r="Z12" s="176"/>
    </row>
    <row r="13" spans="1:26" ht="24.95" customHeight="1" thickBot="1">
      <c r="A13" s="131"/>
      <c r="B13" s="177" t="s">
        <v>44</v>
      </c>
      <c r="C13" s="178"/>
      <c r="D13" s="179"/>
      <c r="E13" s="178"/>
      <c r="F13" s="180"/>
      <c r="G13" s="180"/>
      <c r="H13" s="179"/>
      <c r="I13" s="249" t="s">
        <v>53</v>
      </c>
      <c r="J13" s="250"/>
      <c r="K13" s="250"/>
      <c r="L13" s="250"/>
      <c r="M13" s="250"/>
      <c r="N13" s="250"/>
      <c r="O13" s="251"/>
      <c r="P13" s="178"/>
      <c r="Q13" s="179"/>
      <c r="R13" s="178"/>
      <c r="S13" s="180"/>
      <c r="T13" s="179"/>
      <c r="U13" s="181">
        <v>0</v>
      </c>
      <c r="V13" s="46"/>
      <c r="X13" s="161"/>
      <c r="Y13" s="176"/>
      <c r="Z13" s="176"/>
    </row>
    <row r="14" spans="1:26" ht="24.95" customHeight="1" thickBot="1">
      <c r="A14" s="131"/>
      <c r="B14" s="134" t="s">
        <v>69</v>
      </c>
      <c r="C14" s="87">
        <v>7</v>
      </c>
      <c r="D14" s="88"/>
      <c r="E14" s="87">
        <v>5</v>
      </c>
      <c r="F14" s="21"/>
      <c r="G14" s="85">
        <v>5</v>
      </c>
      <c r="H14" s="88"/>
      <c r="I14" s="87">
        <v>3</v>
      </c>
      <c r="J14" s="21"/>
      <c r="K14" s="21"/>
      <c r="L14" s="21"/>
      <c r="M14" s="21"/>
      <c r="N14" s="21"/>
      <c r="O14" s="88"/>
      <c r="P14" s="36"/>
      <c r="Q14" s="88"/>
      <c r="R14" s="213">
        <v>20</v>
      </c>
      <c r="S14" s="21"/>
      <c r="T14" s="88">
        <f>'TRÉNERI A HRÁČI'!$N$12</f>
        <v>0</v>
      </c>
      <c r="U14" s="44">
        <f>SUM(R14:T14)</f>
        <v>20</v>
      </c>
      <c r="V14" s="46"/>
      <c r="X14" s="161" t="s">
        <v>86</v>
      </c>
      <c r="Y14" s="176">
        <f>SUM(C14:Q14)</f>
        <v>20</v>
      </c>
      <c r="Z14" s="176"/>
    </row>
    <row r="15" spans="1:26" ht="24.95" customHeight="1" thickBot="1">
      <c r="A15" s="131"/>
      <c r="B15" s="223" t="s">
        <v>70</v>
      </c>
      <c r="C15" s="87">
        <v>7</v>
      </c>
      <c r="D15" s="88"/>
      <c r="E15" s="87">
        <v>5</v>
      </c>
      <c r="F15" s="21"/>
      <c r="G15" s="85">
        <v>5</v>
      </c>
      <c r="H15" s="88"/>
      <c r="I15" s="87">
        <v>3</v>
      </c>
      <c r="J15" s="21"/>
      <c r="K15" s="21"/>
      <c r="L15" s="21"/>
      <c r="M15" s="21"/>
      <c r="N15" s="21"/>
      <c r="O15" s="88"/>
      <c r="P15" s="36"/>
      <c r="Q15" s="88"/>
      <c r="R15" s="213">
        <v>20</v>
      </c>
      <c r="S15" s="21"/>
      <c r="T15" s="88">
        <f>'TRÉNERI A HRÁČI'!$N$13</f>
        <v>4</v>
      </c>
      <c r="U15" s="220">
        <f>SUM(R15:T15)</f>
        <v>24</v>
      </c>
      <c r="V15" s="46"/>
      <c r="X15" s="161" t="s">
        <v>86</v>
      </c>
      <c r="Y15" s="176">
        <f>SUM(C15:Q15)</f>
        <v>20</v>
      </c>
      <c r="Z15" s="176"/>
    </row>
    <row r="16" spans="1:26" ht="24.95" customHeight="1" thickBot="1">
      <c r="A16" s="131"/>
      <c r="B16" s="223" t="s">
        <v>71</v>
      </c>
      <c r="C16" s="140">
        <v>8</v>
      </c>
      <c r="D16" s="88"/>
      <c r="E16" s="87">
        <v>5</v>
      </c>
      <c r="F16" s="21"/>
      <c r="G16" s="21"/>
      <c r="H16" s="88"/>
      <c r="I16" s="87">
        <v>3</v>
      </c>
      <c r="J16" s="21"/>
      <c r="K16" s="21"/>
      <c r="L16" s="21"/>
      <c r="M16" s="21"/>
      <c r="N16" s="21"/>
      <c r="O16" s="88"/>
      <c r="P16" s="36"/>
      <c r="Q16" s="88"/>
      <c r="R16" s="36">
        <v>16</v>
      </c>
      <c r="S16" s="21"/>
      <c r="T16" s="88">
        <f>'TRÉNERI A HRÁČI'!$N$17</f>
        <v>10</v>
      </c>
      <c r="U16" s="220">
        <f>SUM(R16:T16)</f>
        <v>26</v>
      </c>
      <c r="V16" s="46"/>
      <c r="X16" s="161" t="s">
        <v>87</v>
      </c>
      <c r="Y16" s="176">
        <f>SUM(C16:Q16)</f>
        <v>16</v>
      </c>
      <c r="Z16" s="176"/>
    </row>
    <row r="17" spans="1:28" ht="24.95" customHeight="1" thickBot="1">
      <c r="A17" s="131"/>
      <c r="B17" s="210" t="s">
        <v>75</v>
      </c>
      <c r="C17" s="139">
        <v>10</v>
      </c>
      <c r="D17" s="141">
        <v>10</v>
      </c>
      <c r="E17" s="139">
        <v>7</v>
      </c>
      <c r="F17" s="21"/>
      <c r="G17" s="60">
        <v>7</v>
      </c>
      <c r="H17" s="88"/>
      <c r="I17" s="142">
        <v>3</v>
      </c>
      <c r="J17" s="21"/>
      <c r="K17" s="143">
        <v>3</v>
      </c>
      <c r="L17" s="21"/>
      <c r="M17" s="143">
        <v>3</v>
      </c>
      <c r="N17" s="21"/>
      <c r="O17" s="88"/>
      <c r="P17" s="36"/>
      <c r="Q17" s="88"/>
      <c r="R17" s="213">
        <v>43</v>
      </c>
      <c r="S17" s="21"/>
      <c r="T17" s="88">
        <f>'TRÉNERI A HRÁČI'!$N$18</f>
        <v>16</v>
      </c>
      <c r="U17" s="220">
        <f>SUM(R17:T17)</f>
        <v>59</v>
      </c>
      <c r="V17" s="46"/>
      <c r="X17" s="161" t="s">
        <v>88</v>
      </c>
      <c r="Y17" s="176">
        <f>SUM(C17:Q17)</f>
        <v>43</v>
      </c>
      <c r="Z17" s="176"/>
    </row>
    <row r="18" spans="1:28" ht="24.95" customHeight="1" thickBot="1">
      <c r="A18" s="131"/>
      <c r="B18" s="226" t="s">
        <v>76</v>
      </c>
      <c r="C18" s="104">
        <v>7</v>
      </c>
      <c r="D18" s="96"/>
      <c r="E18" s="104">
        <v>5</v>
      </c>
      <c r="F18" s="30"/>
      <c r="G18" s="105">
        <v>5</v>
      </c>
      <c r="H18" s="96"/>
      <c r="I18" s="104">
        <v>3</v>
      </c>
      <c r="J18" s="30"/>
      <c r="K18" s="30"/>
      <c r="L18" s="30"/>
      <c r="M18" s="30"/>
      <c r="N18" s="30"/>
      <c r="O18" s="96"/>
      <c r="P18" s="75"/>
      <c r="Q18" s="96"/>
      <c r="R18" s="214">
        <v>20</v>
      </c>
      <c r="S18" s="30"/>
      <c r="T18" s="96">
        <f>'TRÉNERI A HRÁČI'!$N$14</f>
        <v>4</v>
      </c>
      <c r="U18" s="227">
        <f>SUM(R18:T18)</f>
        <v>24</v>
      </c>
      <c r="V18" s="46"/>
      <c r="X18" s="161" t="s">
        <v>86</v>
      </c>
      <c r="Y18" s="176">
        <f>SUM(C18:Q18)</f>
        <v>20</v>
      </c>
      <c r="Z18" s="176"/>
    </row>
    <row r="19" spans="1:28" ht="24.95" customHeight="1">
      <c r="A19" s="255" t="s">
        <v>60</v>
      </c>
      <c r="B19" s="134"/>
      <c r="C19" s="36"/>
      <c r="D19" s="88"/>
      <c r="E19" s="36"/>
      <c r="F19" s="21"/>
      <c r="G19" s="21"/>
      <c r="H19" s="88"/>
      <c r="I19" s="36"/>
      <c r="J19" s="21"/>
      <c r="K19" s="21"/>
      <c r="L19" s="21"/>
      <c r="M19" s="21"/>
      <c r="N19" s="21"/>
      <c r="O19" s="88"/>
      <c r="P19" s="36"/>
      <c r="Q19" s="88"/>
      <c r="R19" s="36"/>
      <c r="S19" s="21"/>
      <c r="T19" s="88"/>
      <c r="U19" s="136"/>
      <c r="V19" s="47"/>
      <c r="X19" s="176"/>
      <c r="Y19" s="176"/>
      <c r="Z19" s="176"/>
    </row>
    <row r="20" spans="1:28" ht="24.95" customHeight="1" thickBot="1">
      <c r="A20" s="256"/>
      <c r="B20" s="99"/>
      <c r="C20" s="77"/>
      <c r="D20" s="101"/>
      <c r="E20" s="77"/>
      <c r="F20" s="33"/>
      <c r="G20" s="33"/>
      <c r="H20" s="101"/>
      <c r="I20" s="77"/>
      <c r="J20" s="33"/>
      <c r="K20" s="33"/>
      <c r="L20" s="33"/>
      <c r="M20" s="33"/>
      <c r="N20" s="33"/>
      <c r="O20" s="101"/>
      <c r="P20" s="77"/>
      <c r="Q20" s="101"/>
      <c r="R20" s="77"/>
      <c r="S20" s="33"/>
      <c r="T20" s="101"/>
      <c r="U20" s="137"/>
      <c r="V20" s="47"/>
      <c r="X20" s="176"/>
      <c r="Y20" s="176"/>
      <c r="Z20" s="176"/>
    </row>
    <row r="21" spans="1:28" ht="24.95" customHeight="1" thickBot="1">
      <c r="A21" s="240" t="s">
        <v>52</v>
      </c>
      <c r="B21" s="221" t="s">
        <v>77</v>
      </c>
      <c r="C21" s="116">
        <v>9</v>
      </c>
      <c r="D21" s="86"/>
      <c r="E21" s="150">
        <v>6</v>
      </c>
      <c r="F21" s="27"/>
      <c r="G21" s="151">
        <v>6</v>
      </c>
      <c r="H21" s="144">
        <v>4</v>
      </c>
      <c r="I21" s="92"/>
      <c r="J21" s="27"/>
      <c r="K21" s="27"/>
      <c r="L21" s="27"/>
      <c r="M21" s="27"/>
      <c r="N21" s="27"/>
      <c r="O21" s="119"/>
      <c r="P21" s="92"/>
      <c r="Q21" s="93"/>
      <c r="R21" s="215">
        <v>25</v>
      </c>
      <c r="S21" s="27"/>
      <c r="T21" s="93">
        <f>'TRÉNERI A HRÁČI'!$N$9</f>
        <v>12</v>
      </c>
      <c r="U21" s="220">
        <f t="shared" ref="U21:U26" si="0">SUM(R21:T21)</f>
        <v>37</v>
      </c>
      <c r="V21" s="46"/>
      <c r="X21" s="160" t="s">
        <v>89</v>
      </c>
      <c r="Y21" s="176">
        <f t="shared" ref="Y21:Y26" si="1">SUM(C21:Q21)</f>
        <v>25</v>
      </c>
      <c r="Z21" s="176"/>
    </row>
    <row r="22" spans="1:28" ht="24.95" customHeight="1" thickBot="1">
      <c r="A22" s="240"/>
      <c r="B22" s="222" t="s">
        <v>78</v>
      </c>
      <c r="C22" s="150">
        <v>8</v>
      </c>
      <c r="D22" s="93"/>
      <c r="E22" s="150">
        <v>6</v>
      </c>
      <c r="F22" s="27"/>
      <c r="G22" s="151">
        <v>6</v>
      </c>
      <c r="H22" s="93"/>
      <c r="I22" s="92"/>
      <c r="J22" s="27"/>
      <c r="K22" s="27"/>
      <c r="L22" s="27"/>
      <c r="M22" s="27"/>
      <c r="N22" s="27"/>
      <c r="O22" s="119"/>
      <c r="P22" s="92"/>
      <c r="Q22" s="93"/>
      <c r="R22" s="215">
        <v>20</v>
      </c>
      <c r="S22" s="21"/>
      <c r="T22" s="88">
        <f>'TRÉNERI A HRÁČI'!$N$8</f>
        <v>8</v>
      </c>
      <c r="U22" s="220">
        <f t="shared" si="0"/>
        <v>28</v>
      </c>
      <c r="V22" s="47"/>
      <c r="X22" s="176" t="s">
        <v>90</v>
      </c>
      <c r="Y22" s="176">
        <f t="shared" si="1"/>
        <v>20</v>
      </c>
      <c r="Z22" s="176"/>
    </row>
    <row r="23" spans="1:28" ht="24.95" customHeight="1" thickBot="1">
      <c r="A23" s="240"/>
      <c r="B23" s="223" t="s">
        <v>79</v>
      </c>
      <c r="C23" s="140">
        <v>8</v>
      </c>
      <c r="D23" s="88"/>
      <c r="E23" s="140">
        <v>6</v>
      </c>
      <c r="F23" s="21"/>
      <c r="G23" s="152">
        <v>6</v>
      </c>
      <c r="H23" s="88"/>
      <c r="I23" s="87">
        <v>3</v>
      </c>
      <c r="J23" s="21"/>
      <c r="K23" s="85">
        <v>3</v>
      </c>
      <c r="L23" s="21"/>
      <c r="M23" s="21"/>
      <c r="N23" s="21"/>
      <c r="O23" s="22"/>
      <c r="P23" s="36"/>
      <c r="Q23" s="88"/>
      <c r="R23" s="211">
        <v>26</v>
      </c>
      <c r="S23" s="27"/>
      <c r="T23" s="93">
        <f>'TRÉNERI A HRÁČI'!$N$28</f>
        <v>12</v>
      </c>
      <c r="U23" s="220">
        <f t="shared" si="0"/>
        <v>38</v>
      </c>
      <c r="V23" s="46"/>
      <c r="X23" s="176" t="s">
        <v>59</v>
      </c>
      <c r="Y23" s="176">
        <f t="shared" si="1"/>
        <v>26</v>
      </c>
      <c r="Z23" s="176"/>
    </row>
    <row r="24" spans="1:28" ht="24.95" customHeight="1" thickBot="1">
      <c r="A24" s="240"/>
      <c r="B24" s="145" t="s">
        <v>97</v>
      </c>
      <c r="C24" s="170">
        <v>8</v>
      </c>
      <c r="D24" s="89"/>
      <c r="E24" s="171">
        <v>5</v>
      </c>
      <c r="F24" s="26"/>
      <c r="G24" s="166">
        <v>5</v>
      </c>
      <c r="H24" s="89"/>
      <c r="I24" s="37"/>
      <c r="J24" s="26"/>
      <c r="K24" s="26"/>
      <c r="L24" s="26"/>
      <c r="M24" s="26"/>
      <c r="N24" s="26"/>
      <c r="O24" s="23"/>
      <c r="P24" s="37"/>
      <c r="Q24" s="89"/>
      <c r="R24" s="50">
        <v>18</v>
      </c>
      <c r="S24" s="26"/>
      <c r="T24" s="89">
        <f>'TRÉNERI A HRÁČI'!$N$25</f>
        <v>0</v>
      </c>
      <c r="U24" s="44">
        <f t="shared" si="0"/>
        <v>18</v>
      </c>
      <c r="V24" s="46"/>
      <c r="X24" s="176" t="s">
        <v>98</v>
      </c>
      <c r="Y24" s="176">
        <f t="shared" si="1"/>
        <v>18</v>
      </c>
      <c r="Z24" s="176"/>
    </row>
    <row r="25" spans="1:28" ht="24.95" customHeight="1" thickBot="1">
      <c r="A25" s="240"/>
      <c r="B25" s="134" t="s">
        <v>99</v>
      </c>
      <c r="C25" s="87">
        <v>7</v>
      </c>
      <c r="D25" s="149"/>
      <c r="E25" s="87">
        <v>5</v>
      </c>
      <c r="F25" s="21"/>
      <c r="G25" s="21"/>
      <c r="H25" s="88"/>
      <c r="I25" s="36"/>
      <c r="J25" s="21"/>
      <c r="K25" s="21"/>
      <c r="L25" s="21"/>
      <c r="M25" s="21"/>
      <c r="N25" s="21"/>
      <c r="O25" s="22"/>
      <c r="P25" s="36"/>
      <c r="Q25" s="88"/>
      <c r="R25" s="49">
        <v>12</v>
      </c>
      <c r="S25" s="21"/>
      <c r="T25" s="88">
        <f>'TRÉNERI A HRÁČI'!$N$26</f>
        <v>0</v>
      </c>
      <c r="U25" s="44">
        <f t="shared" si="0"/>
        <v>12</v>
      </c>
      <c r="V25" s="46"/>
      <c r="X25" s="176" t="s">
        <v>100</v>
      </c>
      <c r="Y25" s="176">
        <f t="shared" si="1"/>
        <v>12</v>
      </c>
      <c r="Z25" s="176"/>
    </row>
    <row r="26" spans="1:28" ht="24.95" customHeight="1" thickBot="1">
      <c r="A26" s="237"/>
      <c r="B26" s="146" t="s">
        <v>101</v>
      </c>
      <c r="C26" s="192">
        <v>7</v>
      </c>
      <c r="D26" s="103"/>
      <c r="E26" s="104">
        <v>5</v>
      </c>
      <c r="F26" s="30"/>
      <c r="G26" s="105">
        <v>5</v>
      </c>
      <c r="H26" s="96"/>
      <c r="I26" s="132"/>
      <c r="J26" s="90"/>
      <c r="K26" s="90"/>
      <c r="L26" s="90"/>
      <c r="M26" s="90"/>
      <c r="N26" s="90"/>
      <c r="O26" s="94"/>
      <c r="P26" s="75"/>
      <c r="Q26" s="96"/>
      <c r="R26" s="95">
        <v>17</v>
      </c>
      <c r="S26" s="90"/>
      <c r="T26" s="91">
        <f>'TRÉNERI A HRÁČI'!$N$27</f>
        <v>0</v>
      </c>
      <c r="U26" s="44">
        <f t="shared" si="0"/>
        <v>17</v>
      </c>
      <c r="V26" s="47"/>
      <c r="X26" s="176" t="s">
        <v>102</v>
      </c>
      <c r="Y26" s="193">
        <f t="shared" si="1"/>
        <v>17</v>
      </c>
      <c r="Z26" s="176"/>
    </row>
    <row r="27" spans="1:28" ht="24.95" customHeight="1" thickBot="1">
      <c r="A27" s="238" t="s">
        <v>50</v>
      </c>
      <c r="B27" s="100" t="s">
        <v>45</v>
      </c>
      <c r="C27" s="147"/>
      <c r="D27" s="148"/>
      <c r="E27" s="102"/>
      <c r="F27" s="58"/>
      <c r="G27" s="59"/>
      <c r="H27" s="98"/>
      <c r="I27" s="260" t="s">
        <v>53</v>
      </c>
      <c r="J27" s="260"/>
      <c r="K27" s="260"/>
      <c r="L27" s="260"/>
      <c r="M27" s="260"/>
      <c r="N27" s="260"/>
      <c r="O27" s="260"/>
      <c r="P27" s="97"/>
      <c r="Q27" s="98"/>
      <c r="R27" s="58">
        <v>0</v>
      </c>
      <c r="S27" s="59"/>
      <c r="T27" s="98"/>
      <c r="U27" s="181">
        <f t="shared" ref="U27" si="2">SUM(R27:T27)</f>
        <v>0</v>
      </c>
      <c r="V27" s="46"/>
      <c r="X27" s="176"/>
      <c r="Y27" s="176"/>
      <c r="Z27" s="176"/>
    </row>
    <row r="28" spans="1:28" ht="24.95" customHeight="1" thickBot="1">
      <c r="A28" s="239"/>
      <c r="B28" s="99"/>
      <c r="C28" s="77"/>
      <c r="D28" s="35"/>
      <c r="E28" s="77"/>
      <c r="F28" s="51"/>
      <c r="G28" s="33"/>
      <c r="H28" s="101"/>
      <c r="I28" s="51"/>
      <c r="J28" s="33"/>
      <c r="K28" s="33"/>
      <c r="L28" s="33"/>
      <c r="M28" s="33"/>
      <c r="N28" s="33"/>
      <c r="O28" s="35"/>
      <c r="P28" s="77"/>
      <c r="Q28" s="101"/>
      <c r="R28" s="51"/>
      <c r="S28" s="33"/>
      <c r="T28" s="101"/>
      <c r="U28" s="44"/>
      <c r="V28" s="46"/>
      <c r="X28" s="176"/>
      <c r="Y28" s="176"/>
      <c r="Z28" s="176"/>
    </row>
    <row r="29" spans="1:28" ht="24.95" customHeight="1" thickBot="1">
      <c r="A29" s="236" t="s">
        <v>49</v>
      </c>
      <c r="B29" s="221" t="s">
        <v>80</v>
      </c>
      <c r="C29" s="153">
        <v>10</v>
      </c>
      <c r="D29" s="154">
        <v>10</v>
      </c>
      <c r="E29" s="106">
        <v>7</v>
      </c>
      <c r="F29" s="41"/>
      <c r="G29" s="80">
        <v>7</v>
      </c>
      <c r="H29" s="39"/>
      <c r="I29" s="40"/>
      <c r="J29" s="41"/>
      <c r="K29" s="41"/>
      <c r="L29" s="41"/>
      <c r="M29" s="41"/>
      <c r="N29" s="41"/>
      <c r="O29" s="39"/>
      <c r="P29" s="40"/>
      <c r="Q29" s="42"/>
      <c r="R29" s="216">
        <v>34</v>
      </c>
      <c r="S29" s="41"/>
      <c r="T29" s="79">
        <f>'TRÉNERI A HRÁČI'!$N$7</f>
        <v>3</v>
      </c>
      <c r="U29" s="220">
        <f>SUM(R29:T29)</f>
        <v>37</v>
      </c>
      <c r="V29" s="46"/>
      <c r="X29" s="176" t="s">
        <v>91</v>
      </c>
      <c r="Y29" s="176">
        <f>SUM(C29:Q29)</f>
        <v>34</v>
      </c>
      <c r="Z29" s="176"/>
      <c r="AB29" s="43"/>
    </row>
    <row r="30" spans="1:28" ht="24.95" customHeight="1" thickBot="1">
      <c r="A30" s="237"/>
      <c r="B30" s="99"/>
      <c r="C30" s="77"/>
      <c r="D30" s="32"/>
      <c r="E30" s="34"/>
      <c r="F30" s="33"/>
      <c r="G30" s="33"/>
      <c r="H30" s="32"/>
      <c r="I30" s="34"/>
      <c r="J30" s="33"/>
      <c r="K30" s="33"/>
      <c r="L30" s="33"/>
      <c r="M30" s="33"/>
      <c r="N30" s="33"/>
      <c r="O30" s="32"/>
      <c r="P30" s="34"/>
      <c r="Q30" s="35"/>
      <c r="R30" s="34"/>
      <c r="S30" s="33"/>
      <c r="T30" s="101"/>
      <c r="U30" s="44"/>
      <c r="V30" s="46"/>
      <c r="X30" s="176"/>
      <c r="Y30" s="176"/>
      <c r="Z30" s="176"/>
    </row>
    <row r="31" spans="1:28" ht="24.95" customHeight="1" thickBot="1">
      <c r="A31" s="56" t="s">
        <v>47</v>
      </c>
      <c r="B31" s="52" t="s">
        <v>46</v>
      </c>
      <c r="C31" s="112">
        <v>8</v>
      </c>
      <c r="D31" s="28"/>
      <c r="E31" s="113">
        <v>5</v>
      </c>
      <c r="F31" s="30"/>
      <c r="G31" s="30"/>
      <c r="H31" s="28"/>
      <c r="I31" s="29"/>
      <c r="J31" s="30"/>
      <c r="K31" s="30"/>
      <c r="L31" s="30"/>
      <c r="M31" s="30"/>
      <c r="N31" s="30"/>
      <c r="O31" s="28"/>
      <c r="P31" s="29"/>
      <c r="Q31" s="31"/>
      <c r="R31" s="29">
        <v>13</v>
      </c>
      <c r="S31" s="30"/>
      <c r="T31" s="96">
        <f>'TRÉNERI A HRÁČI'!$N$6</f>
        <v>2</v>
      </c>
      <c r="U31" s="44">
        <f>SUM(R31:T31)</f>
        <v>15</v>
      </c>
      <c r="V31" s="46"/>
      <c r="X31" s="176" t="s">
        <v>62</v>
      </c>
      <c r="Y31" s="176">
        <f>SUM(C31:O31)</f>
        <v>13</v>
      </c>
      <c r="Z31" s="176"/>
    </row>
    <row r="32" spans="1:28" ht="24.95" customHeight="1" thickBot="1">
      <c r="A32" s="236" t="s">
        <v>61</v>
      </c>
      <c r="B32" s="209" t="s">
        <v>81</v>
      </c>
      <c r="C32" s="153">
        <v>10</v>
      </c>
      <c r="D32" s="155">
        <v>10</v>
      </c>
      <c r="E32" s="153">
        <v>7</v>
      </c>
      <c r="F32" s="41"/>
      <c r="G32" s="80">
        <v>7</v>
      </c>
      <c r="H32" s="79"/>
      <c r="I32" s="156">
        <v>3</v>
      </c>
      <c r="J32" s="41"/>
      <c r="K32" s="157">
        <v>3</v>
      </c>
      <c r="L32" s="41"/>
      <c r="M32" s="157">
        <v>3</v>
      </c>
      <c r="N32" s="41"/>
      <c r="O32" s="42"/>
      <c r="P32" s="78"/>
      <c r="Q32" s="79"/>
      <c r="R32" s="217">
        <v>43</v>
      </c>
      <c r="S32" s="41"/>
      <c r="T32" s="79">
        <f>'TRÉNERI A HRÁČI'!$N$5</f>
        <v>53</v>
      </c>
      <c r="U32" s="220">
        <f>SUM(R32:T32)</f>
        <v>96</v>
      </c>
      <c r="V32" s="46"/>
      <c r="X32" s="176" t="s">
        <v>88</v>
      </c>
      <c r="Y32" s="176">
        <f>SUM(C32:Q32)</f>
        <v>43</v>
      </c>
      <c r="Z32" s="176"/>
    </row>
    <row r="33" spans="1:32" ht="24.95" customHeight="1" thickBot="1">
      <c r="A33" s="237"/>
      <c r="B33" s="99"/>
      <c r="C33" s="77"/>
      <c r="D33" s="35"/>
      <c r="E33" s="77"/>
      <c r="F33" s="33"/>
      <c r="G33" s="33"/>
      <c r="H33" s="101"/>
      <c r="I33" s="51"/>
      <c r="J33" s="33"/>
      <c r="K33" s="33"/>
      <c r="L33" s="33"/>
      <c r="M33" s="33"/>
      <c r="N33" s="33"/>
      <c r="O33" s="35"/>
      <c r="P33" s="77"/>
      <c r="Q33" s="101"/>
      <c r="R33" s="51"/>
      <c r="S33" s="33"/>
      <c r="T33" s="101"/>
      <c r="U33" s="44"/>
      <c r="V33" s="46"/>
      <c r="X33" s="176"/>
      <c r="Y33" s="176"/>
      <c r="Z33" s="176"/>
    </row>
    <row r="34" spans="1:32" ht="24.95" customHeight="1" thickBot="1">
      <c r="A34" s="48" t="s">
        <v>82</v>
      </c>
      <c r="B34" s="225" t="s">
        <v>83</v>
      </c>
      <c r="C34" s="158">
        <v>9</v>
      </c>
      <c r="D34" s="28"/>
      <c r="E34" s="114">
        <v>7</v>
      </c>
      <c r="F34" s="30"/>
      <c r="G34" s="115">
        <v>7</v>
      </c>
      <c r="H34" s="28"/>
      <c r="I34" s="113">
        <v>3</v>
      </c>
      <c r="J34" s="30"/>
      <c r="K34" s="30"/>
      <c r="L34" s="30"/>
      <c r="M34" s="30"/>
      <c r="N34" s="30"/>
      <c r="O34" s="28"/>
      <c r="P34" s="29"/>
      <c r="Q34" s="31"/>
      <c r="R34" s="218">
        <v>26</v>
      </c>
      <c r="S34" s="30"/>
      <c r="T34" s="96">
        <f>'TRÉNERI A HRÁČI'!$N$4</f>
        <v>15</v>
      </c>
      <c r="U34" s="220">
        <f>SUM(R34:T34)</f>
        <v>41</v>
      </c>
      <c r="V34" s="46"/>
      <c r="X34" s="176" t="s">
        <v>54</v>
      </c>
      <c r="Y34" s="176">
        <f>SUM(C34:Q34)</f>
        <v>26</v>
      </c>
      <c r="Z34" s="176"/>
    </row>
    <row r="35" spans="1:32" ht="24.95" customHeight="1" thickBot="1">
      <c r="A35" s="53"/>
      <c r="B35" s="110" t="s">
        <v>84</v>
      </c>
      <c r="C35" s="159">
        <v>8</v>
      </c>
      <c r="D35" s="79"/>
      <c r="E35" s="76">
        <v>5</v>
      </c>
      <c r="F35" s="41"/>
      <c r="G35" s="41"/>
      <c r="H35" s="39"/>
      <c r="I35" s="81">
        <v>3</v>
      </c>
      <c r="J35" s="41"/>
      <c r="K35" s="41"/>
      <c r="L35" s="41"/>
      <c r="M35" s="41"/>
      <c r="N35" s="41"/>
      <c r="O35" s="39"/>
      <c r="P35" s="40"/>
      <c r="Q35" s="42"/>
      <c r="R35" s="40">
        <v>16</v>
      </c>
      <c r="S35" s="41"/>
      <c r="T35" s="79">
        <f>'TRÉNERI A HRÁČI'!$N$11</f>
        <v>0</v>
      </c>
      <c r="U35" s="44">
        <f>SUM(R35:T35)</f>
        <v>16</v>
      </c>
      <c r="V35" s="46"/>
      <c r="X35" s="176" t="s">
        <v>87</v>
      </c>
      <c r="Y35" s="176">
        <f>SUM(C35:Q35)</f>
        <v>16</v>
      </c>
      <c r="Z35" s="176"/>
    </row>
    <row r="36" spans="1:32" ht="24.95" customHeight="1" thickBot="1">
      <c r="A36" s="54"/>
      <c r="B36" s="229" t="s">
        <v>95</v>
      </c>
      <c r="C36" s="169">
        <v>9</v>
      </c>
      <c r="D36" s="89"/>
      <c r="E36" s="168">
        <v>5</v>
      </c>
      <c r="F36" s="26"/>
      <c r="G36" s="26"/>
      <c r="H36" s="24"/>
      <c r="I36" s="167">
        <v>3</v>
      </c>
      <c r="J36" s="26"/>
      <c r="K36" s="166">
        <v>3</v>
      </c>
      <c r="L36" s="26"/>
      <c r="M36" s="26"/>
      <c r="N36" s="26"/>
      <c r="O36" s="24"/>
      <c r="P36" s="25"/>
      <c r="Q36" s="23"/>
      <c r="R36" s="219">
        <v>20</v>
      </c>
      <c r="S36" s="26"/>
      <c r="T36" s="89">
        <f>'TRÉNERI A HRÁČI'!$N$24</f>
        <v>2</v>
      </c>
      <c r="U36" s="220">
        <f>SUM(R36:T36)</f>
        <v>22</v>
      </c>
      <c r="V36" s="46"/>
      <c r="X36" s="176" t="s">
        <v>96</v>
      </c>
      <c r="Y36" s="176">
        <f>SUM(C36:Q36)</f>
        <v>20</v>
      </c>
      <c r="Z36" s="176"/>
    </row>
    <row r="37" spans="1:32" ht="24.95" customHeight="1" thickBot="1">
      <c r="A37" s="54" t="s">
        <v>48</v>
      </c>
      <c r="B37" s="109"/>
      <c r="C37" s="36"/>
      <c r="D37" s="88"/>
      <c r="E37" s="49"/>
      <c r="F37" s="21"/>
      <c r="G37" s="21"/>
      <c r="H37" s="19"/>
      <c r="I37" s="20"/>
      <c r="J37" s="21"/>
      <c r="K37" s="21"/>
      <c r="L37" s="21"/>
      <c r="M37" s="21"/>
      <c r="N37" s="21"/>
      <c r="O37" s="19"/>
      <c r="P37" s="20"/>
      <c r="Q37" s="22"/>
      <c r="R37" s="20"/>
      <c r="S37" s="21"/>
      <c r="T37" s="88"/>
      <c r="U37" s="44"/>
      <c r="V37" s="46"/>
      <c r="X37" s="176"/>
      <c r="Y37" s="176"/>
      <c r="Z37" s="176"/>
      <c r="AA37" s="43"/>
    </row>
    <row r="38" spans="1:32" ht="24.95" customHeight="1" thickBot="1">
      <c r="A38" s="55"/>
      <c r="B38" s="111"/>
      <c r="C38" s="77"/>
      <c r="D38" s="91"/>
      <c r="E38" s="95"/>
      <c r="F38" s="90"/>
      <c r="G38" s="90"/>
      <c r="H38" s="107"/>
      <c r="I38" s="108"/>
      <c r="J38" s="90"/>
      <c r="K38" s="90"/>
      <c r="L38" s="90"/>
      <c r="M38" s="90"/>
      <c r="N38" s="90"/>
      <c r="O38" s="107"/>
      <c r="P38" s="108"/>
      <c r="Q38" s="94"/>
      <c r="R38" s="108"/>
      <c r="S38" s="90"/>
      <c r="T38" s="91"/>
      <c r="U38" s="44"/>
      <c r="V38" s="46"/>
      <c r="X38" s="176"/>
      <c r="Y38" s="176"/>
      <c r="Z38" s="176"/>
    </row>
    <row r="39" spans="1:32" ht="24.95" customHeight="1" thickBot="1">
      <c r="A39" s="55"/>
      <c r="B39" s="57"/>
      <c r="C39" s="95"/>
      <c r="D39" s="107"/>
      <c r="E39" s="108"/>
      <c r="F39" s="90"/>
      <c r="G39" s="90"/>
      <c r="H39" s="107"/>
      <c r="I39" s="108"/>
      <c r="J39" s="90"/>
      <c r="K39" s="90"/>
      <c r="L39" s="90"/>
      <c r="M39" s="90"/>
      <c r="N39" s="90"/>
      <c r="O39" s="107"/>
      <c r="P39" s="108"/>
      <c r="Q39" s="94"/>
      <c r="R39" s="108"/>
      <c r="S39" s="117"/>
      <c r="T39" s="118"/>
      <c r="U39" s="44"/>
      <c r="V39" s="46"/>
      <c r="X39" s="82"/>
      <c r="Y39" s="82"/>
      <c r="Z39" s="82"/>
      <c r="AC39" s="43"/>
    </row>
    <row r="40" spans="1:32" ht="15.75" thickBot="1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32" ht="15.75" thickBot="1">
      <c r="A41" s="4"/>
      <c r="B41" s="120" t="s">
        <v>63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AF41" s="43"/>
    </row>
    <row r="42" spans="1:32">
      <c r="A42" s="267" t="s">
        <v>36</v>
      </c>
      <c r="B42" s="267"/>
      <c r="C42" s="263"/>
      <c r="D42" s="263"/>
      <c r="E42" s="263"/>
      <c r="F42" s="263"/>
      <c r="G42" s="263"/>
      <c r="H42" s="263"/>
      <c r="I42" s="1"/>
      <c r="J42" s="258"/>
      <c r="K42" s="258"/>
      <c r="L42" s="263"/>
      <c r="M42" s="263"/>
      <c r="N42" s="263"/>
      <c r="O42" s="263"/>
      <c r="P42" s="2"/>
      <c r="Q42" s="1"/>
      <c r="R42" s="12"/>
      <c r="S42" s="235" t="s">
        <v>31</v>
      </c>
      <c r="T42" s="235"/>
      <c r="U42" s="6" t="s">
        <v>27</v>
      </c>
      <c r="V42" s="17"/>
    </row>
    <row r="43" spans="1:32">
      <c r="A43" s="4"/>
      <c r="B43" s="8"/>
      <c r="C43" s="235" t="s">
        <v>94</v>
      </c>
      <c r="D43" s="235"/>
      <c r="E43" s="235"/>
      <c r="F43" s="235"/>
      <c r="G43" s="235" t="s">
        <v>23</v>
      </c>
      <c r="H43" s="235"/>
      <c r="I43" s="1"/>
      <c r="J43" s="259"/>
      <c r="K43" s="259"/>
      <c r="L43" s="235" t="s">
        <v>28</v>
      </c>
      <c r="M43" s="235"/>
      <c r="N43" s="235"/>
      <c r="O43" s="235"/>
      <c r="P43" s="6" t="s">
        <v>37</v>
      </c>
      <c r="Q43" s="1"/>
      <c r="R43" s="12"/>
      <c r="S43" s="235" t="s">
        <v>32</v>
      </c>
      <c r="T43" s="235"/>
      <c r="U43" s="6" t="s">
        <v>33</v>
      </c>
      <c r="V43" s="17"/>
    </row>
    <row r="44" spans="1:32">
      <c r="A44" s="4"/>
      <c r="B44" s="9"/>
      <c r="C44" s="235" t="s">
        <v>25</v>
      </c>
      <c r="D44" s="235"/>
      <c r="E44" s="235"/>
      <c r="F44" s="235"/>
      <c r="G44" s="235" t="s">
        <v>24</v>
      </c>
      <c r="H44" s="235"/>
      <c r="I44" s="1"/>
      <c r="J44" s="264"/>
      <c r="K44" s="265"/>
      <c r="L44" s="265"/>
      <c r="M44" s="265"/>
      <c r="N44" s="265"/>
      <c r="O44" s="265"/>
      <c r="P44" s="266"/>
      <c r="Q44" s="1"/>
      <c r="U44" s="2"/>
      <c r="V44" s="15"/>
    </row>
    <row r="45" spans="1:32">
      <c r="A45" s="4"/>
      <c r="B45" s="10"/>
      <c r="C45" s="235" t="s">
        <v>72</v>
      </c>
      <c r="D45" s="235"/>
      <c r="E45" s="235"/>
      <c r="F45" s="235"/>
      <c r="G45" s="235" t="s">
        <v>26</v>
      </c>
      <c r="H45" s="235"/>
      <c r="I45" s="1"/>
      <c r="J45" s="261"/>
      <c r="K45" s="262"/>
      <c r="L45" s="235" t="s">
        <v>29</v>
      </c>
      <c r="M45" s="235"/>
      <c r="N45" s="235"/>
      <c r="O45" s="235"/>
      <c r="P45" s="6" t="s">
        <v>38</v>
      </c>
      <c r="Q45" s="1"/>
      <c r="R45" s="13"/>
      <c r="S45" s="235" t="s">
        <v>74</v>
      </c>
      <c r="T45" s="235"/>
      <c r="U45" s="6" t="s">
        <v>35</v>
      </c>
      <c r="V45" s="17"/>
    </row>
    <row r="46" spans="1:32">
      <c r="A46" s="4"/>
      <c r="B46" s="11"/>
      <c r="C46" s="235" t="s">
        <v>73</v>
      </c>
      <c r="D46" s="235"/>
      <c r="E46" s="235"/>
      <c r="F46" s="235"/>
      <c r="G46" s="235" t="s">
        <v>27</v>
      </c>
      <c r="H46" s="235"/>
      <c r="I46" s="1"/>
      <c r="J46" s="268"/>
      <c r="K46" s="269"/>
      <c r="L46" s="235" t="s">
        <v>30</v>
      </c>
      <c r="M46" s="235"/>
      <c r="N46" s="235"/>
      <c r="O46" s="235"/>
      <c r="P46" s="6" t="s">
        <v>39</v>
      </c>
      <c r="Q46" s="1"/>
      <c r="R46" s="14"/>
      <c r="S46" s="253" t="s">
        <v>34</v>
      </c>
      <c r="T46" s="254"/>
      <c r="U46" s="6" t="s">
        <v>35</v>
      </c>
      <c r="V46" s="17"/>
    </row>
    <row r="47" spans="1:32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83"/>
      <c r="S47" s="253" t="s">
        <v>56</v>
      </c>
      <c r="T47" s="254"/>
      <c r="U47" s="84" t="s">
        <v>57</v>
      </c>
      <c r="V47" s="16"/>
    </row>
    <row r="48" spans="1:32">
      <c r="A48" s="4"/>
      <c r="B48" s="1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3">
      <c r="A49" s="4"/>
      <c r="B49" s="1" t="s">
        <v>41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23">
      <c r="A50" s="4"/>
      <c r="B50" s="1" t="s">
        <v>42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23">
      <c r="A51" s="45"/>
      <c r="B51" s="18"/>
      <c r="C51" s="43"/>
      <c r="D51" s="18"/>
      <c r="E51" s="18"/>
      <c r="F51" s="1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23">
      <c r="A52" s="45"/>
      <c r="B52" s="252" t="s">
        <v>146</v>
      </c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T52" s="18"/>
    </row>
    <row r="53" spans="1:23">
      <c r="A53" s="45"/>
      <c r="B53" s="18"/>
      <c r="C53" s="18"/>
      <c r="D53" s="18"/>
      <c r="E53" s="18"/>
      <c r="F53" s="1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2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2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3">
      <c r="A57" s="4"/>
      <c r="B57" s="10" t="s">
        <v>147</v>
      </c>
      <c r="C57" s="1"/>
      <c r="D57" s="232" t="s">
        <v>148</v>
      </c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</row>
    <row r="58" spans="1:2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3">
      <c r="A59" s="4"/>
      <c r="B59" s="228" t="s">
        <v>147</v>
      </c>
      <c r="C59" s="1"/>
      <c r="D59" s="232" t="s">
        <v>149</v>
      </c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</row>
    <row r="60" spans="1:2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2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2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2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2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sortState ref="B25:U28">
    <sortCondition descending="1" ref="U25:U28"/>
  </sortState>
  <mergeCells count="42">
    <mergeCell ref="A32:A33"/>
    <mergeCell ref="C46:F46"/>
    <mergeCell ref="S46:T46"/>
    <mergeCell ref="S43:T43"/>
    <mergeCell ref="S45:T45"/>
    <mergeCell ref="L46:O46"/>
    <mergeCell ref="G46:H46"/>
    <mergeCell ref="A42:B42"/>
    <mergeCell ref="J46:K46"/>
    <mergeCell ref="C45:F45"/>
    <mergeCell ref="G42:H42"/>
    <mergeCell ref="G43:H43"/>
    <mergeCell ref="E2:Q2"/>
    <mergeCell ref="G44:H44"/>
    <mergeCell ref="G45:H45"/>
    <mergeCell ref="L45:O45"/>
    <mergeCell ref="J42:K42"/>
    <mergeCell ref="J43:K43"/>
    <mergeCell ref="I27:O27"/>
    <mergeCell ref="J45:K45"/>
    <mergeCell ref="L42:O42"/>
    <mergeCell ref="L43:O43"/>
    <mergeCell ref="J44:P44"/>
    <mergeCell ref="C42:F42"/>
    <mergeCell ref="C43:F43"/>
    <mergeCell ref="C44:F44"/>
    <mergeCell ref="D57:W57"/>
    <mergeCell ref="D59:W59"/>
    <mergeCell ref="A4:A5"/>
    <mergeCell ref="S42:T42"/>
    <mergeCell ref="A29:A30"/>
    <mergeCell ref="A27:A28"/>
    <mergeCell ref="A6:A10"/>
    <mergeCell ref="B4:B5"/>
    <mergeCell ref="C4:Q4"/>
    <mergeCell ref="R4:U4"/>
    <mergeCell ref="I7:O7"/>
    <mergeCell ref="I13:O13"/>
    <mergeCell ref="B52:R52"/>
    <mergeCell ref="S47:T47"/>
    <mergeCell ref="A19:A20"/>
    <mergeCell ref="A21:A26"/>
  </mergeCells>
  <pageMargins left="1.1023622047244095" right="0.70866141732283472" top="0.78740157480314965" bottom="0.78740157480314965" header="0.31496062992125984" footer="0.31496062992125984"/>
  <pageSetup paperSize="9" scale="55" orientation="portrait" r:id="rId1"/>
  <ignoredErrors>
    <ignoredError sqref="Y34:Y35 Y32 Y29 Y21:Y23 Y14:Y17 Y11:Y12 Y18 Y8:Y9 Y6 Y36 Y24:Y2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N43"/>
  <sheetViews>
    <sheetView workbookViewId="0">
      <selection activeCell="R22" sqref="R22"/>
    </sheetView>
  </sheetViews>
  <sheetFormatPr defaultRowHeight="15"/>
  <cols>
    <col min="8" max="8" width="10.140625" customWidth="1"/>
  </cols>
  <sheetData>
    <row r="1" spans="3:14" ht="15.75" thickBot="1"/>
    <row r="2" spans="3:14">
      <c r="C2" s="275" t="s">
        <v>103</v>
      </c>
      <c r="D2" s="275"/>
      <c r="E2" s="278" t="s">
        <v>104</v>
      </c>
      <c r="F2" s="279"/>
      <c r="G2" s="280"/>
      <c r="H2" s="276" t="s">
        <v>20</v>
      </c>
      <c r="I2" s="277"/>
      <c r="J2" s="277"/>
      <c r="K2" s="277"/>
      <c r="L2" s="277"/>
      <c r="M2" s="277"/>
      <c r="N2" s="281" t="s">
        <v>113</v>
      </c>
    </row>
    <row r="3" spans="3:14" ht="15.75" thickBot="1">
      <c r="C3" s="275"/>
      <c r="D3" s="275"/>
      <c r="E3" s="199" t="s">
        <v>105</v>
      </c>
      <c r="F3" s="199" t="s">
        <v>106</v>
      </c>
      <c r="G3" s="199" t="s">
        <v>107</v>
      </c>
      <c r="H3" s="200" t="s">
        <v>108</v>
      </c>
      <c r="I3" s="200" t="s">
        <v>109</v>
      </c>
      <c r="J3" s="200" t="s">
        <v>106</v>
      </c>
      <c r="K3" s="200" t="s">
        <v>107</v>
      </c>
      <c r="L3" s="200" t="s">
        <v>110</v>
      </c>
      <c r="M3" s="201"/>
      <c r="N3" s="282"/>
    </row>
    <row r="4" spans="3:14">
      <c r="C4" s="272" t="s">
        <v>111</v>
      </c>
      <c r="D4" s="272"/>
      <c r="E4" s="173"/>
      <c r="F4" s="173">
        <v>2</v>
      </c>
      <c r="G4" s="173">
        <v>3</v>
      </c>
      <c r="H4" s="173">
        <v>3</v>
      </c>
      <c r="I4" s="173">
        <v>4</v>
      </c>
      <c r="J4" s="173"/>
      <c r="K4" s="173">
        <v>3</v>
      </c>
      <c r="L4" s="173"/>
      <c r="M4" s="202"/>
      <c r="N4" s="204">
        <f>SUM(E4:L4)</f>
        <v>15</v>
      </c>
    </row>
    <row r="5" spans="3:14">
      <c r="C5" s="273" t="s">
        <v>112</v>
      </c>
      <c r="D5" s="273"/>
      <c r="E5" s="172">
        <v>9</v>
      </c>
      <c r="F5" s="172">
        <v>10</v>
      </c>
      <c r="G5" s="172"/>
      <c r="H5" s="172">
        <v>1</v>
      </c>
      <c r="I5" s="172">
        <v>26</v>
      </c>
      <c r="J5" s="172">
        <v>4</v>
      </c>
      <c r="K5" s="172">
        <v>3</v>
      </c>
      <c r="L5" s="172"/>
      <c r="M5" s="203"/>
      <c r="N5" s="205">
        <f t="shared" ref="N5:N28" si="0">SUM(E5:L5)</f>
        <v>53</v>
      </c>
    </row>
    <row r="6" spans="3:14">
      <c r="C6" s="272" t="s">
        <v>114</v>
      </c>
      <c r="D6" s="272"/>
      <c r="E6" s="173"/>
      <c r="F6" s="173"/>
      <c r="G6" s="173"/>
      <c r="H6" s="173">
        <v>2</v>
      </c>
      <c r="I6" s="173"/>
      <c r="J6" s="173"/>
      <c r="K6" s="173"/>
      <c r="L6" s="173"/>
      <c r="M6" s="202"/>
      <c r="N6" s="206">
        <f t="shared" si="0"/>
        <v>2</v>
      </c>
    </row>
    <row r="7" spans="3:14">
      <c r="C7" s="273" t="s">
        <v>115</v>
      </c>
      <c r="D7" s="273"/>
      <c r="E7" s="172"/>
      <c r="F7" s="198"/>
      <c r="G7" s="172">
        <v>3</v>
      </c>
      <c r="H7" s="172"/>
      <c r="I7" s="172"/>
      <c r="J7" s="172"/>
      <c r="K7" s="172"/>
      <c r="L7" s="172"/>
      <c r="M7" s="203"/>
      <c r="N7" s="205">
        <f t="shared" si="0"/>
        <v>3</v>
      </c>
    </row>
    <row r="8" spans="3:14">
      <c r="C8" s="272" t="s">
        <v>116</v>
      </c>
      <c r="D8" s="272"/>
      <c r="E8" s="173"/>
      <c r="F8" s="173"/>
      <c r="G8" s="173"/>
      <c r="H8" s="173"/>
      <c r="I8" s="173">
        <v>8</v>
      </c>
      <c r="J8" s="173"/>
      <c r="K8" s="173"/>
      <c r="L8" s="173"/>
      <c r="M8" s="202"/>
      <c r="N8" s="206">
        <f t="shared" si="0"/>
        <v>8</v>
      </c>
    </row>
    <row r="9" spans="3:14">
      <c r="C9" s="273" t="s">
        <v>117</v>
      </c>
      <c r="D9" s="273"/>
      <c r="E9" s="172">
        <v>8</v>
      </c>
      <c r="F9" s="172"/>
      <c r="G9" s="172"/>
      <c r="H9" s="172"/>
      <c r="I9" s="172">
        <v>4</v>
      </c>
      <c r="J9" s="172"/>
      <c r="K9" s="172"/>
      <c r="L9" s="172"/>
      <c r="M9" s="203"/>
      <c r="N9" s="205">
        <f t="shared" si="0"/>
        <v>12</v>
      </c>
    </row>
    <row r="10" spans="3:14">
      <c r="C10" s="272" t="s">
        <v>118</v>
      </c>
      <c r="D10" s="272"/>
      <c r="E10" s="173"/>
      <c r="F10" s="173"/>
      <c r="G10" s="173"/>
      <c r="H10" s="173"/>
      <c r="I10" s="173"/>
      <c r="J10" s="173"/>
      <c r="K10" s="173"/>
      <c r="L10" s="173"/>
      <c r="M10" s="202"/>
      <c r="N10" s="206">
        <f t="shared" si="0"/>
        <v>0</v>
      </c>
    </row>
    <row r="11" spans="3:14">
      <c r="C11" s="273" t="s">
        <v>119</v>
      </c>
      <c r="D11" s="273"/>
      <c r="E11" s="172"/>
      <c r="F11" s="172"/>
      <c r="G11" s="172"/>
      <c r="H11" s="172"/>
      <c r="I11" s="172"/>
      <c r="J11" s="172"/>
      <c r="K11" s="172"/>
      <c r="L11" s="172"/>
      <c r="M11" s="203"/>
      <c r="N11" s="205">
        <f t="shared" si="0"/>
        <v>0</v>
      </c>
    </row>
    <row r="12" spans="3:14">
      <c r="C12" s="272" t="s">
        <v>120</v>
      </c>
      <c r="D12" s="272"/>
      <c r="E12" s="173"/>
      <c r="F12" s="173"/>
      <c r="G12" s="173"/>
      <c r="H12" s="173"/>
      <c r="I12" s="173"/>
      <c r="J12" s="173"/>
      <c r="K12" s="173"/>
      <c r="L12" s="173"/>
      <c r="M12" s="202"/>
      <c r="N12" s="206">
        <f t="shared" si="0"/>
        <v>0</v>
      </c>
    </row>
    <row r="13" spans="3:14">
      <c r="C13" s="273" t="s">
        <v>121</v>
      </c>
      <c r="D13" s="273"/>
      <c r="E13" s="172"/>
      <c r="F13" s="172"/>
      <c r="G13" s="172"/>
      <c r="H13" s="172"/>
      <c r="I13" s="172">
        <v>4</v>
      </c>
      <c r="J13" s="172"/>
      <c r="K13" s="172"/>
      <c r="L13" s="172"/>
      <c r="M13" s="203"/>
      <c r="N13" s="205">
        <f t="shared" si="0"/>
        <v>4</v>
      </c>
    </row>
    <row r="14" spans="3:14">
      <c r="C14" s="272" t="s">
        <v>122</v>
      </c>
      <c r="D14" s="272"/>
      <c r="E14" s="173"/>
      <c r="F14" s="173"/>
      <c r="G14" s="173"/>
      <c r="H14" s="173"/>
      <c r="I14" s="173">
        <v>4</v>
      </c>
      <c r="J14" s="173"/>
      <c r="K14" s="173"/>
      <c r="L14" s="173"/>
      <c r="M14" s="202"/>
      <c r="N14" s="206">
        <f t="shared" si="0"/>
        <v>4</v>
      </c>
    </row>
    <row r="15" spans="3:14">
      <c r="C15" s="273" t="s">
        <v>123</v>
      </c>
      <c r="D15" s="273"/>
      <c r="E15" s="172"/>
      <c r="F15" s="172"/>
      <c r="G15" s="172"/>
      <c r="H15" s="172"/>
      <c r="I15" s="172"/>
      <c r="J15" s="172"/>
      <c r="K15" s="172"/>
      <c r="L15" s="172"/>
      <c r="M15" s="203"/>
      <c r="N15" s="205">
        <f t="shared" si="0"/>
        <v>0</v>
      </c>
    </row>
    <row r="16" spans="3:14">
      <c r="C16" s="272" t="s">
        <v>124</v>
      </c>
      <c r="D16" s="272"/>
      <c r="E16" s="173"/>
      <c r="F16" s="173"/>
      <c r="G16" s="173"/>
      <c r="H16" s="173"/>
      <c r="I16" s="173">
        <v>4</v>
      </c>
      <c r="J16" s="173"/>
      <c r="K16" s="173">
        <v>3</v>
      </c>
      <c r="L16" s="173"/>
      <c r="M16" s="202"/>
      <c r="N16" s="206">
        <f t="shared" si="0"/>
        <v>7</v>
      </c>
    </row>
    <row r="17" spans="3:14">
      <c r="C17" s="273" t="s">
        <v>125</v>
      </c>
      <c r="D17" s="273"/>
      <c r="E17" s="172"/>
      <c r="F17" s="172"/>
      <c r="G17" s="172"/>
      <c r="H17" s="172"/>
      <c r="I17" s="172">
        <v>10</v>
      </c>
      <c r="J17" s="172"/>
      <c r="K17" s="172"/>
      <c r="L17" s="172"/>
      <c r="M17" s="203"/>
      <c r="N17" s="205">
        <f t="shared" si="0"/>
        <v>10</v>
      </c>
    </row>
    <row r="18" spans="3:14">
      <c r="C18" s="272" t="s">
        <v>126</v>
      </c>
      <c r="D18" s="272"/>
      <c r="E18" s="173"/>
      <c r="F18" s="173"/>
      <c r="G18" s="173"/>
      <c r="H18" s="173"/>
      <c r="I18" s="173">
        <v>16</v>
      </c>
      <c r="J18" s="173"/>
      <c r="K18" s="173"/>
      <c r="L18" s="173"/>
      <c r="M18" s="202"/>
      <c r="N18" s="206">
        <f t="shared" si="0"/>
        <v>16</v>
      </c>
    </row>
    <row r="19" spans="3:14">
      <c r="C19" s="273" t="s">
        <v>127</v>
      </c>
      <c r="D19" s="273"/>
      <c r="E19" s="172">
        <v>3</v>
      </c>
      <c r="F19" s="172">
        <v>2</v>
      </c>
      <c r="G19" s="172"/>
      <c r="H19" s="172"/>
      <c r="I19" s="172"/>
      <c r="J19" s="172"/>
      <c r="K19" s="172"/>
      <c r="L19" s="172"/>
      <c r="M19" s="203"/>
      <c r="N19" s="205">
        <f t="shared" si="0"/>
        <v>5</v>
      </c>
    </row>
    <row r="20" spans="3:14">
      <c r="C20" s="272" t="s">
        <v>128</v>
      </c>
      <c r="D20" s="272"/>
      <c r="E20" s="173"/>
      <c r="F20" s="173"/>
      <c r="G20" s="173"/>
      <c r="H20" s="173">
        <v>2</v>
      </c>
      <c r="I20" s="173"/>
      <c r="J20" s="173"/>
      <c r="K20" s="173"/>
      <c r="L20" s="173">
        <v>4</v>
      </c>
      <c r="M20" s="202"/>
      <c r="N20" s="206">
        <f t="shared" si="0"/>
        <v>6</v>
      </c>
    </row>
    <row r="21" spans="3:14">
      <c r="C21" s="273" t="s">
        <v>129</v>
      </c>
      <c r="D21" s="273"/>
      <c r="E21" s="172"/>
      <c r="F21" s="172">
        <v>3</v>
      </c>
      <c r="G21" s="172"/>
      <c r="H21" s="172"/>
      <c r="I21" s="172">
        <v>4</v>
      </c>
      <c r="J21" s="172"/>
      <c r="K21" s="172"/>
      <c r="L21" s="172"/>
      <c r="M21" s="203"/>
      <c r="N21" s="205">
        <f t="shared" si="0"/>
        <v>7</v>
      </c>
    </row>
    <row r="22" spans="3:14">
      <c r="C22" s="272" t="s">
        <v>130</v>
      </c>
      <c r="D22" s="272"/>
      <c r="E22" s="173"/>
      <c r="F22" s="173"/>
      <c r="G22" s="173"/>
      <c r="H22" s="173"/>
      <c r="I22" s="173"/>
      <c r="J22" s="173"/>
      <c r="K22" s="173"/>
      <c r="L22" s="173">
        <v>2</v>
      </c>
      <c r="M22" s="202"/>
      <c r="N22" s="206">
        <f t="shared" si="0"/>
        <v>2</v>
      </c>
    </row>
    <row r="23" spans="3:14">
      <c r="C23" s="274" t="s">
        <v>131</v>
      </c>
      <c r="D23" s="274"/>
      <c r="E23" s="172">
        <v>8</v>
      </c>
      <c r="F23" s="172">
        <v>4</v>
      </c>
      <c r="G23" s="172"/>
      <c r="H23" s="172"/>
      <c r="I23" s="172">
        <v>16</v>
      </c>
      <c r="J23" s="172"/>
      <c r="K23" s="172">
        <v>3</v>
      </c>
      <c r="L23" s="172">
        <v>6</v>
      </c>
      <c r="M23" s="203"/>
      <c r="N23" s="205">
        <f t="shared" si="0"/>
        <v>37</v>
      </c>
    </row>
    <row r="24" spans="3:14">
      <c r="C24" s="272" t="s">
        <v>132</v>
      </c>
      <c r="D24" s="272"/>
      <c r="E24" s="173"/>
      <c r="F24" s="173"/>
      <c r="G24" s="173"/>
      <c r="H24" s="173"/>
      <c r="I24" s="173">
        <v>2</v>
      </c>
      <c r="J24" s="173"/>
      <c r="K24" s="173"/>
      <c r="L24" s="173"/>
      <c r="M24" s="202"/>
      <c r="N24" s="206">
        <f t="shared" si="0"/>
        <v>2</v>
      </c>
    </row>
    <row r="25" spans="3:14">
      <c r="C25" s="273" t="s">
        <v>133</v>
      </c>
      <c r="D25" s="273"/>
      <c r="E25" s="172"/>
      <c r="F25" s="172"/>
      <c r="G25" s="172"/>
      <c r="H25" s="172"/>
      <c r="I25" s="172"/>
      <c r="J25" s="172"/>
      <c r="K25" s="172"/>
      <c r="L25" s="172"/>
      <c r="M25" s="203"/>
      <c r="N25" s="205">
        <f t="shared" si="0"/>
        <v>0</v>
      </c>
    </row>
    <row r="26" spans="3:14">
      <c r="C26" s="272" t="s">
        <v>134</v>
      </c>
      <c r="D26" s="272"/>
      <c r="E26" s="173"/>
      <c r="F26" s="173"/>
      <c r="G26" s="173"/>
      <c r="H26" s="173"/>
      <c r="I26" s="173"/>
      <c r="J26" s="173"/>
      <c r="K26" s="173"/>
      <c r="L26" s="173"/>
      <c r="M26" s="202"/>
      <c r="N26" s="206">
        <f t="shared" si="0"/>
        <v>0</v>
      </c>
    </row>
    <row r="27" spans="3:14">
      <c r="C27" s="273" t="s">
        <v>135</v>
      </c>
      <c r="D27" s="273"/>
      <c r="E27" s="172"/>
      <c r="F27" s="172"/>
      <c r="G27" s="172"/>
      <c r="H27" s="172"/>
      <c r="I27" s="172"/>
      <c r="J27" s="172"/>
      <c r="K27" s="172"/>
      <c r="L27" s="172"/>
      <c r="M27" s="203"/>
      <c r="N27" s="205">
        <f t="shared" si="0"/>
        <v>0</v>
      </c>
    </row>
    <row r="28" spans="3:14" ht="15.75" thickBot="1">
      <c r="C28" s="272" t="s">
        <v>136</v>
      </c>
      <c r="D28" s="272"/>
      <c r="E28" s="173"/>
      <c r="F28" s="173"/>
      <c r="G28" s="173">
        <v>3</v>
      </c>
      <c r="H28" s="173">
        <v>6</v>
      </c>
      <c r="I28" s="173"/>
      <c r="J28" s="173"/>
      <c r="K28" s="173">
        <v>3</v>
      </c>
      <c r="L28" s="173"/>
      <c r="M28" s="202"/>
      <c r="N28" s="207">
        <f t="shared" si="0"/>
        <v>12</v>
      </c>
    </row>
    <row r="29" spans="3:14">
      <c r="C29" s="270"/>
      <c r="D29" s="270"/>
    </row>
    <row r="30" spans="3:14">
      <c r="C30" s="270"/>
      <c r="D30" s="270"/>
    </row>
    <row r="31" spans="3:14">
      <c r="C31" s="270"/>
      <c r="D31" s="270"/>
    </row>
    <row r="32" spans="3:14">
      <c r="C32" s="271" t="s">
        <v>137</v>
      </c>
      <c r="D32" s="271"/>
      <c r="E32" s="174" t="s">
        <v>139</v>
      </c>
      <c r="G32" s="283" t="s">
        <v>20</v>
      </c>
      <c r="H32" s="283"/>
      <c r="I32" s="175" t="s">
        <v>139</v>
      </c>
    </row>
    <row r="33" spans="3:9">
      <c r="C33" s="271" t="s">
        <v>138</v>
      </c>
      <c r="D33" s="271"/>
      <c r="E33" s="174">
        <v>1</v>
      </c>
      <c r="G33" s="283" t="s">
        <v>141</v>
      </c>
      <c r="H33" s="283"/>
      <c r="I33" s="175">
        <v>1</v>
      </c>
    </row>
    <row r="34" spans="3:9">
      <c r="C34" s="271" t="s">
        <v>140</v>
      </c>
      <c r="D34" s="271"/>
      <c r="E34" s="174">
        <v>2</v>
      </c>
      <c r="G34" s="283" t="s">
        <v>142</v>
      </c>
      <c r="H34" s="283"/>
      <c r="I34" s="175">
        <v>2</v>
      </c>
    </row>
    <row r="35" spans="3:9">
      <c r="C35" s="271" t="s">
        <v>107</v>
      </c>
      <c r="D35" s="271"/>
      <c r="E35" s="174">
        <v>3</v>
      </c>
      <c r="G35" s="283" t="s">
        <v>106</v>
      </c>
      <c r="H35" s="283"/>
      <c r="I35" s="175">
        <v>2</v>
      </c>
    </row>
    <row r="36" spans="3:9">
      <c r="C36" s="270"/>
      <c r="D36" s="270"/>
      <c r="G36" s="283" t="s">
        <v>144</v>
      </c>
      <c r="H36" s="283"/>
      <c r="I36" s="175">
        <v>2</v>
      </c>
    </row>
    <row r="37" spans="3:9">
      <c r="G37" s="283" t="s">
        <v>143</v>
      </c>
      <c r="H37" s="283"/>
      <c r="I37" s="175">
        <v>3</v>
      </c>
    </row>
    <row r="40" spans="3:9">
      <c r="C40" s="197"/>
      <c r="D40" s="197"/>
      <c r="E40" s="195"/>
      <c r="F40" s="195"/>
      <c r="G40" s="195"/>
      <c r="H40" s="195"/>
      <c r="I40" s="195"/>
    </row>
    <row r="41" spans="3:9" ht="15" customHeight="1">
      <c r="C41" s="196"/>
      <c r="D41" s="196"/>
      <c r="E41" s="196"/>
      <c r="F41" s="196"/>
      <c r="G41" s="196"/>
      <c r="H41" s="196"/>
      <c r="I41" s="196"/>
    </row>
    <row r="42" spans="3:9">
      <c r="C42" s="196"/>
      <c r="D42" s="196"/>
      <c r="E42" s="196"/>
      <c r="F42" s="196"/>
      <c r="G42" s="196"/>
      <c r="H42" s="196"/>
      <c r="I42" s="196"/>
    </row>
    <row r="43" spans="3:9">
      <c r="C43" s="196"/>
      <c r="D43" s="196"/>
      <c r="E43" s="196"/>
      <c r="F43" s="196"/>
      <c r="G43" s="196"/>
      <c r="H43" s="196"/>
      <c r="I43" s="196"/>
    </row>
  </sheetData>
  <mergeCells count="43">
    <mergeCell ref="H2:M2"/>
    <mergeCell ref="E2:G2"/>
    <mergeCell ref="N2:N3"/>
    <mergeCell ref="G37:H37"/>
    <mergeCell ref="G34:H34"/>
    <mergeCell ref="G35:H35"/>
    <mergeCell ref="G36:H36"/>
    <mergeCell ref="G32:H32"/>
    <mergeCell ref="G33:H33"/>
    <mergeCell ref="C36:D36"/>
    <mergeCell ref="C35:D35"/>
    <mergeCell ref="C2:D3"/>
    <mergeCell ref="C4:D4"/>
    <mergeCell ref="C5:D5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0:D30"/>
    <mergeCell ref="C31:D31"/>
    <mergeCell ref="C32:D32"/>
    <mergeCell ref="C33:D33"/>
    <mergeCell ref="C34:D3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Prehľad</vt:lpstr>
      <vt:lpstr>TRÉNERI A HRÁČI</vt:lpstr>
      <vt:lpstr>List3</vt:lpstr>
      <vt:lpstr>Prehľad!Oblasť_tlače</vt:lpstr>
      <vt:lpstr>'TRÉNERI A HRÁČI'!Oblasť_tlače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SsFZ</dc:creator>
  <cp:lastModifiedBy>Roro</cp:lastModifiedBy>
  <cp:lastPrinted>2020-06-04T09:49:05Z</cp:lastPrinted>
  <dcterms:created xsi:type="dcterms:W3CDTF">2017-03-02T09:44:22Z</dcterms:created>
  <dcterms:modified xsi:type="dcterms:W3CDTF">2020-06-04T09:50:51Z</dcterms:modified>
</cp:coreProperties>
</file>